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lienci\Samorządy\Lubań Powiat\Nowy folder\pytania interpolska\"/>
    </mc:Choice>
  </mc:AlternateContent>
  <bookViews>
    <workbookView xWindow="0" yWindow="0" windowWidth="21600" windowHeight="9735"/>
  </bookViews>
  <sheets>
    <sheet name="budynki i budowlne" sheetId="2" r:id="rId1"/>
    <sheet name="szkody" sheetId="1" r:id="rId2"/>
  </sheets>
  <definedNames>
    <definedName name="_xlnm.Print_Area" localSheetId="0">'budynki i budowlne'!$A$1:$AA$97</definedName>
    <definedName name="_xlnm.Print_Area" localSheetId="1">szkody!$A$1:$Y$99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2" l="1"/>
  <c r="G96" i="2" s="1"/>
  <c r="G73" i="2"/>
  <c r="G68" i="2"/>
  <c r="G61" i="2"/>
  <c r="G58" i="2"/>
  <c r="G55" i="2"/>
  <c r="G47" i="2"/>
  <c r="G44" i="2"/>
  <c r="G41" i="2"/>
  <c r="G32" i="2"/>
  <c r="G29" i="2"/>
  <c r="G20" i="2"/>
  <c r="G15" i="2"/>
</calcChain>
</file>

<file path=xl/sharedStrings.xml><?xml version="1.0" encoding="utf-8"?>
<sst xmlns="http://schemas.openxmlformats.org/spreadsheetml/2006/main" count="1023" uniqueCount="327">
  <si>
    <t xml:space="preserve">Tabela nr 5 </t>
  </si>
  <si>
    <t xml:space="preserve">Szkodowość w okresie ostatnich 3 lat </t>
  </si>
  <si>
    <t xml:space="preserve">Ubezpieczenie OC posiadacza pojazdów mechanicznych </t>
  </si>
  <si>
    <t>Decyzja wypłata</t>
  </si>
  <si>
    <t>Zamknięta</t>
  </si>
  <si>
    <t>Uszkodzenie pojazdu na drodze wskutek kolizji z pojazdem, który przekroczył oś jezdni i odjechał z miejsca zdarzenia</t>
  </si>
  <si>
    <t>AC</t>
  </si>
  <si>
    <t>Uszkodzenie pojazdu na drodze (szyba) w wyniku uderzenia kamienia spod kół innego pojazdu.</t>
  </si>
  <si>
    <t>Uszkodzenie szyby w pojeździe wskutek uderzenia kamieniem podczas koszenia poboczy</t>
  </si>
  <si>
    <t>OC dróg</t>
  </si>
  <si>
    <t>Uszkodzenie pojazdu na drodze w wyniku wjechania w ubytki w nawierzchni jezdni - asfalcie.</t>
  </si>
  <si>
    <t>Decyzja odmowa</t>
  </si>
  <si>
    <t>Uszkodzenie pojazdu na drodze w wyniku najechania na ubytek w nawierzchni jezdni.</t>
  </si>
  <si>
    <t>Uszkodzenie pojazdu na drodze podczas jazdy  w wyniku upadku gałezi z drzewa rosnącego w pasie drogowym.</t>
  </si>
  <si>
    <t>Uszkodzenie pojazdu na oblodzonej drodze (droga nie była niczym posypana i pojazd wpadł w poślizg)</t>
  </si>
  <si>
    <t>Uszkodzenie pojazdu na drodze wskutek zahaczenia o ostry krawężnik</t>
  </si>
  <si>
    <t>Uszkodzenie szyby w pojeździe wskutek uderzenia przez kamienie, które wyleciały spod kosiarki żyłkowej podczas koszenia trawnika przy chodniku</t>
  </si>
  <si>
    <t>Uszkodzenie pojazdu na drodze w wyniku wjechania w ubytek w nawierzchni jezdni.</t>
  </si>
  <si>
    <t>Uszkodzenie pojazdu (wybicie szyby) w wyniku uderzenia kamienia, który wydostał się spod kosy spalinowej podczas koszenia poboczy przez pracownika PZD.</t>
  </si>
  <si>
    <t>Uszkodzenie pojazdu na drodze podczas wykonywania koszenia trawy na poboczu drogi - spod kosiarki odskoczył niezidentyfikowany obiekt i uderzył w szybę pojazdu</t>
  </si>
  <si>
    <t>Uszkodzenie pojazdu na drodze</t>
  </si>
  <si>
    <t>uszkodzenie pojazdu podczas koszenia pobocza przez pracowników PZD</t>
  </si>
  <si>
    <t>Uraz ciała powstały wskutek opadku na nieodśnieżonej nawierzchni chodnika</t>
  </si>
  <si>
    <t>Odwołanie</t>
  </si>
  <si>
    <t>uszkodzenie pojazdu na drodze wskutek  uderzenia przez kamień podczas koszenia pobocza przez pracowników PZD</t>
  </si>
  <si>
    <t>uszkodzenie pojazdu na drodze wskutek kolizji z dziką zwierzyną</t>
  </si>
  <si>
    <t>Uszkodzenie pojazdu na drodze w wyniku  najechania na wadliwie zabezpieczoną studzienkę kanalizacyjną.</t>
  </si>
  <si>
    <t>Decyzja Dopłata</t>
  </si>
  <si>
    <t>upadek wskutek potknięcia o wystającą płytkę chodnikową</t>
  </si>
  <si>
    <t>Uszkodzenie pojazdu (stłuczenie szyby)  w wyniku obsuniecia sie i upadku dachówki z dachu.</t>
  </si>
  <si>
    <t>OC ogólne</t>
  </si>
  <si>
    <t>Uszkodzenie pojazdu na parkingu w wyniku  upadku elementów pokrycia dachowego.</t>
  </si>
  <si>
    <t>Rezygnacja z roszczenia</t>
  </si>
  <si>
    <t>Zapytanie przedregresowe dla CONCORDIA Polska TUW - zalanie podwórka, elewacji i budynku wskutek niedrożnego rowu podczas opadów</t>
  </si>
  <si>
    <t>uszkodzenie pojazdu przez wychowanka Zespołu Placówek Resocjalizacyjnych w Smolniku</t>
  </si>
  <si>
    <t>uszkodzenie  pojazdu  wskutek upadku gałęzi z drzewa</t>
  </si>
  <si>
    <t>Uszkodzone szyby w w dwóch oknach w szkole i w internacie przez nieznanego sprawcę.</t>
  </si>
  <si>
    <t>Szyby</t>
  </si>
  <si>
    <t>Wybicie szyby zewnetrznej w drzwiach auli  szkolnej przez nieznanego sprawcę</t>
  </si>
  <si>
    <t>Wybicie szyb w trzech okanach n aparterze budynku .</t>
  </si>
  <si>
    <t>Pęknięcie szyby zespolonej powstałe w wyniku prawdopodobnie przestrzelenia śrutem.</t>
  </si>
  <si>
    <t>Wybicie szyby wskutek nieuwagi jednego z wychowanków w czasie wychodzenia z pomieszczenia</t>
  </si>
  <si>
    <t>Wybicie szyby zespolonej przez nieznanego sprawcę</t>
  </si>
  <si>
    <t>Stłuczenie  szyby na łączniku B-B przez nieznanego sprawcę.</t>
  </si>
  <si>
    <t>Wybicie szyby w drzwiach wskutek nieuwagi wychowanków</t>
  </si>
  <si>
    <t>Wybicie szyby wskutek nieumyślnego uderzenia podczas przenoszenia sprzętów</t>
  </si>
  <si>
    <t>Wybicie 2 szt. szyb w drzwiach wskutek nieuwagi wychowanków (popchnięcie)</t>
  </si>
  <si>
    <t>stłuczenie szyby przeciwpożarowej oddzielającej szkołę od hali sportowej</t>
  </si>
  <si>
    <t>stłuczenie szyb wskutek dewastacji</t>
  </si>
  <si>
    <t>Kradzież dwóch kamer zewnętrznych monitoringu zamontowanych na budynku szkoły oraz uszkodzenie skrzynki z kablami.</t>
  </si>
  <si>
    <t>Kradzież</t>
  </si>
  <si>
    <t>Uszkodzenie drzwi wejściowych do szkoły oraz  zamka drzwiowego wskutek próby włamania do budynku</t>
  </si>
  <si>
    <t>zniszczenie ramy oraz futryny okna wskutek próby włamania</t>
  </si>
  <si>
    <t>kradzież kamer monitoringu</t>
  </si>
  <si>
    <t>uszkodzenie instalacji oświetleniowej i kradziezy 5 szt. lamp przyziemnych ledowych przez nieznanych sprawców</t>
  </si>
  <si>
    <t>uszkodzenie dysku twardego i modułu pamięci w 1 komputerze oraz  drukarki laserowej</t>
  </si>
  <si>
    <t>Elektronika</t>
  </si>
  <si>
    <t>Uszkodzenie dachu (zerwanie obróbek blacharskich na płaskiej części dachu, poderwanie papy, zerwanie pojedynczych dachówek i gąsiorów) oraz stłuczenie okienka (świetlika dachowego) wskutek silnego huraganu i opadów deszczu</t>
  </si>
  <si>
    <t>Mienie od ognia i innych zdarzeń</t>
  </si>
  <si>
    <t>Uszkodzenie pokrycia dachu w wyniku działania huraganowego wiatru (orkan Grzegorz)</t>
  </si>
  <si>
    <t>Zalanie pomieszczenia pokoju wychowanków oraz stropu pomieszczenia pracowni komputerowej wskutek pęknięcia rury c.o. zabudowanej płytami regipsowymi</t>
  </si>
  <si>
    <t>Decyzja wypłata kwoty bezspornej</t>
  </si>
  <si>
    <t>Zerwanie dachówek w wyniku działania huraganowego wiatru</t>
  </si>
  <si>
    <t>Uszkodzenie haków rynny wraz z rynną, siatki, dwóch słupków oraz ich fundamentów na skutek osuwającego się śniegu i lodu</t>
  </si>
  <si>
    <t>Zalanie  wielu pomieszczeń w budynku w wyniku obfitych opadów śnieżnych oraz gwałtownej odwilży.</t>
  </si>
  <si>
    <t>Awaria sieci centralnego ogrzewania (wyciek ciepłej wody z sieci ciepłowniczej - usuwanie awarii poprzez usunięcie wykładziny, betonu z podłogi, wycięcie i wymiana uszkodzonej rury, położenie warstwy betonu i nowej wykładziny)</t>
  </si>
  <si>
    <t>Uszkodzenie dachu (oderwanie obróbki blacharskiej) na budynku szkoły wskutek bardzo silnego wiatru</t>
  </si>
  <si>
    <t>Uszkodzenie myjki Karcher WV 50 wskutek dewastacji</t>
  </si>
  <si>
    <t>Zalanie pomieszczenia archiwum w wyniku rozszczelnienia rury ciepłej wody.</t>
  </si>
  <si>
    <t>zalanie pomieszczeń konserwatorów (budynek nr 5),  łączika A-A, korytarza ( budynku nr 4-3) w wyniku intensywnych opadów deszczu</t>
  </si>
  <si>
    <t>zalanie pomieszczenia księgowości w budynku nr 1 w wyniku intensywnych opadów deszczu</t>
  </si>
  <si>
    <t>Uszkodzenie części muru oporowego budynku szkoły w wyniku obfitych opadów deszczu</t>
  </si>
  <si>
    <t>uszkodzenie  centrali telefonicznej oraz  2 szt. płyt głównych i 2 szt. monitorów wskutek przepięcia (zaniki energii elektrycznej)</t>
  </si>
  <si>
    <t>Zalanie pomieszczeń toalet damskich na parterze, I i II piętrze wskutek awarii instalacji wodnej</t>
  </si>
  <si>
    <t>zalanie pomieszczenia w wyniku awarii - pęknięcie rury C.O.</t>
  </si>
  <si>
    <t>oderwanie tynku od sufitu na korytarzu szkolnym</t>
  </si>
  <si>
    <t>uszkodzenie sprzętu komputerowego wskutek przepięcia</t>
  </si>
  <si>
    <t>uszkodzenie instalacji elektrycznej przez kunę</t>
  </si>
  <si>
    <t>dewastacja drzwi wejściowych do budynku szkoły przez młodego przestępcę</t>
  </si>
  <si>
    <t>zerwanie pokrycia dachowego w budynku warsztatów oraz gąsiorów i dachówek z budynku mieszlanego wskutek silnego wiatru</t>
  </si>
  <si>
    <t>uszkodzenie pokrycia dachowego oraz włazu dachowego wskutek huraganowego wiatru</t>
  </si>
  <si>
    <t>zerwanie pokrycia dachowego w budynku warsztatów szkolnych wskutek porywistego wiatru</t>
  </si>
  <si>
    <t>Ryzyko</t>
  </si>
  <si>
    <t>Data Szkody</t>
  </si>
  <si>
    <t>Opis szkody</t>
  </si>
  <si>
    <t>Status</t>
  </si>
  <si>
    <t>Typ decyzji</t>
  </si>
  <si>
    <t>Data decyzji</t>
  </si>
  <si>
    <t>Wypłata</t>
  </si>
  <si>
    <t>Suma wypłat</t>
  </si>
  <si>
    <t>zamknięta</t>
  </si>
  <si>
    <t>Tabela nr 2 - Wykaz budynków i budowli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</si>
  <si>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</si>
  <si>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</si>
  <si>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</si>
  <si>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</si>
  <si>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</si>
  <si>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</si>
  <si>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suma ubezpieczenia (wartość)</t>
  </si>
  <si>
    <t>rodzaj wartości (księgowa brutto - KB / odtworzeniowa - O)</t>
  </si>
  <si>
    <t>zabezpieczenia
(znane zabiezpieczenia p-poż i przeciw kradzieżowe)                                      (2)</t>
  </si>
  <si>
    <t>lokalizacja (adres)</t>
  </si>
  <si>
    <t>Rodzaj materiałów budowlanych, z jakich wykonano budynek</t>
  </si>
  <si>
    <r>
      <t>czy na poddaszu są składkowane materiały palne?</t>
    </r>
    <r>
      <rPr>
        <b/>
        <sz val="10"/>
        <color indexed="60"/>
        <rFont val="Arial"/>
        <family val="2"/>
        <charset val="238"/>
      </rPr>
      <t xml:space="preserve"> </t>
    </r>
  </si>
  <si>
    <t>Lp.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</si>
  <si>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</si>
  <si>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powierzchnia zabudowy (w m²)*</t>
  </si>
  <si>
    <t>powierzchnia użytkowa (w m²)**</t>
  </si>
  <si>
    <r>
      <t>kubatura (w m</t>
    </r>
    <r>
      <rPr>
        <b/>
        <sz val="10"/>
        <rFont val="Arial"/>
        <family val="2"/>
        <charset val="238"/>
      </rPr>
      <t>³</t>
    </r>
    <r>
      <rPr>
        <b/>
        <sz val="6"/>
        <rFont val="Arial"/>
        <family val="2"/>
        <charset val="238"/>
      </rPr>
      <t>)***</t>
    </r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</si>
  <si>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</si>
  <si>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</si>
  <si>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</si>
  <si>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</si>
  <si>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</si>
  <si>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</si>
  <si>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</si>
  <si>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</si>
  <si>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</si>
  <si>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</si>
  <si>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</si>
  <si>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</si>
  <si>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t>1. Starostwo Powiatowe w Lubaniu</t>
  </si>
  <si>
    <t>Starostwo Powiatowe</t>
  </si>
  <si>
    <t>budynek użyteczności publicznej</t>
  </si>
  <si>
    <t>tak</t>
  </si>
  <si>
    <t>O</t>
  </si>
  <si>
    <t>gaśnice ,czujniki i urządzenia alarmowe- sygnał przekazywany jest lokalnie na terenie, budynek zabezpieczony jest kratami oraz jest dozorowany</t>
  </si>
  <si>
    <t>Lubań ul. Mickiewicza 2</t>
  </si>
  <si>
    <t>cegła pełna i kamień</t>
  </si>
  <si>
    <t>zelbetowe i drewniane</t>
  </si>
  <si>
    <t xml:space="preserve"> drewniany o ustroju mieszanym, dachówka karpiówka</t>
  </si>
  <si>
    <t>nie</t>
  </si>
  <si>
    <t>bardzo dobry</t>
  </si>
  <si>
    <t>bardzo dobra</t>
  </si>
  <si>
    <t>dobra</t>
  </si>
  <si>
    <t>dobre</t>
  </si>
  <si>
    <t>1139,00m</t>
  </si>
  <si>
    <t>platforma przyschodowa</t>
  </si>
  <si>
    <t>garaże</t>
  </si>
  <si>
    <t>KB</t>
  </si>
  <si>
    <t>nie dotyczy</t>
  </si>
  <si>
    <t>brak</t>
  </si>
  <si>
    <t>Drogi kołowe</t>
  </si>
  <si>
    <t>Ogrodzenie</t>
  </si>
  <si>
    <t>Dżwig osobowy</t>
  </si>
  <si>
    <t>BUDYNEK  A</t>
  </si>
  <si>
    <t>TAK</t>
  </si>
  <si>
    <t>KRATY,ALARM, MONITORING</t>
  </si>
  <si>
    <t>59-820 Leśna, Smolik 22</t>
  </si>
  <si>
    <t>cegła</t>
  </si>
  <si>
    <t>cegła, drewno</t>
  </si>
  <si>
    <t>więźba drewniana, dachówka karpiówka</t>
  </si>
  <si>
    <t>dostateczna</t>
  </si>
  <si>
    <t>BUDYNEK  B</t>
  </si>
  <si>
    <t>ALARM</t>
  </si>
  <si>
    <t>drewno</t>
  </si>
  <si>
    <t>dostateczny</t>
  </si>
  <si>
    <t>BUDYNEK  D- GOSPODARCZY</t>
  </si>
  <si>
    <t>Blacho dachówka</t>
  </si>
  <si>
    <t>NIE</t>
  </si>
  <si>
    <t>BUDYNEK  E- GOSPODARCZY</t>
  </si>
  <si>
    <t xml:space="preserve">cegła, </t>
  </si>
  <si>
    <t>Blacha trapezowa</t>
  </si>
  <si>
    <t>RAZEM</t>
  </si>
  <si>
    <t>2. Powiatowe Centrum Edukacyjne w Lubaniu</t>
  </si>
  <si>
    <t xml:space="preserve">Budynek administracyjny </t>
  </si>
  <si>
    <t>pomieszczenia biurowe i biblioteki do prowadzenia działaności statutowej</t>
  </si>
  <si>
    <t>gasnice - 4 sztuki, hydranty - 2, alarm, kraty w oknach na parterze budynku</t>
  </si>
  <si>
    <t>59-800 Lubań  Al. Kombatantów 2</t>
  </si>
  <si>
    <t>akerman</t>
  </si>
  <si>
    <t>więżba drewniana, pokrycie z balchy cynkowej</t>
  </si>
  <si>
    <t>2 nadziemne</t>
  </si>
  <si>
    <t>droga dojazdowa</t>
  </si>
  <si>
    <t>mur oprowy, ogrodzenie</t>
  </si>
  <si>
    <t>3. Specjalny Ośrodek Szkolno-Wychowawczy w Lubaniu</t>
  </si>
  <si>
    <t>budynek internatu</t>
  </si>
  <si>
    <t>mieszkalno-biurowy</t>
  </si>
  <si>
    <t>gaśnice proszkowe 6szt.,hydranty wewnętrzne 3 szt.czujniki dymu, klapy oddymiające, alarm, dozór pracowniczy</t>
  </si>
  <si>
    <t>ul. Kopernika 1</t>
  </si>
  <si>
    <t>cegła, fundament kamienny</t>
  </si>
  <si>
    <t>drewniane</t>
  </si>
  <si>
    <t>drewniana/dachówka ceramiczna</t>
  </si>
  <si>
    <t>dobry</t>
  </si>
  <si>
    <t>budynek gospodarczy</t>
  </si>
  <si>
    <t>pomieszczenia warsztatowo-magazynowe</t>
  </si>
  <si>
    <t>gaśnica proszkowa 1 szt, dozór pracowniczy - część doby</t>
  </si>
  <si>
    <t>drewniana/papa</t>
  </si>
  <si>
    <t>budynek szkoły</t>
  </si>
  <si>
    <t>szkolno-biurowy</t>
  </si>
  <si>
    <t>gaśnice proszkowe 3szt., alarm, dozór pracowniczy - część doby</t>
  </si>
  <si>
    <t>ul. Kopernika 35</t>
  </si>
  <si>
    <t>ogrodzenie budynku szkoły</t>
  </si>
  <si>
    <t>cegła, przęsła metalowe</t>
  </si>
  <si>
    <t>ogrodzenie budynku internatu i pom. gospodarczego</t>
  </si>
  <si>
    <t>cegła, fundament kamienny, przęsła metalowe i betonowe</t>
  </si>
  <si>
    <t>mur oporowy pod ogrodzeniem internatu</t>
  </si>
  <si>
    <t>betonowo-kamienny</t>
  </si>
  <si>
    <t>Szkolny plac zabaw</t>
  </si>
  <si>
    <t>Monitoring wizyjny, dodatkowe ogrodzenie</t>
  </si>
  <si>
    <t>4. Zespół Szkół Ponadgimnazjalnych im. Stefana Drzewieckiego  w Lubaniu</t>
  </si>
  <si>
    <t>Szkoła</t>
  </si>
  <si>
    <t>Placówka szkolna - Budynek Użyteczności Publicznej</t>
  </si>
  <si>
    <t>Tak</t>
  </si>
  <si>
    <t>Nie</t>
  </si>
  <si>
    <t xml:space="preserve">Przeciwkradzieżowe: System alarmowy w 2 pracowniach komputerowych i  w budynku szkoły oraz kraty na oknach w pomieszczeniu biblioteki szkolnej               Przeciwpożarowe: Gaśnice 15 szt. proszkowe ABC , hydrant przed budynkiem szkoły                                                                </t>
  </si>
  <si>
    <t>59-800 Lubań, ul. Leśna 8</t>
  </si>
  <si>
    <t>Konstrukcja szkieletowo żelbetonowa - ściany murowane</t>
  </si>
  <si>
    <t>Stropy międzypiętrowe-prefabrykowane typ DZ3</t>
  </si>
  <si>
    <t xml:space="preserve">Dach nad częścią wysoką - płyty korytkowe pokrycie pianką poliuretanową . Nad warsztatami -płyty korytkowe na belkach stalowych pokrycie pianką poliuretanową. Salagimnastyczna + hol pokryte 2 x papa        </t>
  </si>
  <si>
    <t xml:space="preserve">5. Powiatowy Zarząd Dróg w Lubaniu </t>
  </si>
  <si>
    <t>budynek Powiatowego Zarządu Dróg przy ul.Dąbrowskiego 29c w Lubaniu</t>
  </si>
  <si>
    <t>administracyjny, garażowy</t>
  </si>
  <si>
    <t>gaśnice proszkowe 6szt, kamery, ochrona</t>
  </si>
  <si>
    <t>Dąbrowskiego 29c, Lubań</t>
  </si>
  <si>
    <t>budynek techniczo-usługowe  nr 1 
przy ul.Wojska Polskiego 3 w Lubaniu</t>
  </si>
  <si>
    <t>gaśnice proszkowe 5 szt</t>
  </si>
  <si>
    <t>Wojska Polskiego 3, Lubań</t>
  </si>
  <si>
    <t>budynek techniczo-usługowe  nr 2
przy ul.Wojska Polskiego 3 w Lubaniu</t>
  </si>
  <si>
    <t>budynek magazynowy przy ul.Wojska Polskiego 3 w Lubaniu</t>
  </si>
  <si>
    <t>hala namiotowa</t>
  </si>
  <si>
    <t xml:space="preserve"> składowanie, garażowy</t>
  </si>
  <si>
    <t>Dąbrowskiego 29c</t>
  </si>
  <si>
    <t>6. Zespół Szkół Ponadgimnazjalnych im. Adama Mickiewicza</t>
  </si>
  <si>
    <t>Budynki Zespołu Szkół</t>
  </si>
  <si>
    <t>działalność edukacyjna w zakresie szkolnictwa ponadgimnazjalnego</t>
  </si>
  <si>
    <t>Wyłącznik pożarowy, oddymianie klatek schodowych, wewnętrzna sieć hydrantowa, gaśnice proszkowe GP-6 ABC szt.40; gaśnice śniegowe GS-5 szt. 4; urządzenie gaśnicze komputera USG-1,5 XE szt.1</t>
  </si>
  <si>
    <t>59-800 Lubań; ul. Władysława Łokietka 2</t>
  </si>
  <si>
    <t>dorbra</t>
  </si>
  <si>
    <t>7. Szkoła Muzyczna I stopnia im.Oskara Kolberga w Lubaniu</t>
  </si>
  <si>
    <t>od 1991 r.użytkowany jako Szkoła Muzyczna</t>
  </si>
  <si>
    <t>gaśnice, hydranty, kraty w oknach, monitoring, czujniki</t>
  </si>
  <si>
    <t>Al.. Kombatantów 11, 59-800 Lubań</t>
  </si>
  <si>
    <t>bazalt, cegła, drzewo</t>
  </si>
  <si>
    <t>betonowe, drewniane</t>
  </si>
  <si>
    <t>dachówka</t>
  </si>
  <si>
    <t>sukcesywnie wymieniana</t>
  </si>
  <si>
    <t>8. Zespół Placówek Resocjalizacyjnych</t>
  </si>
  <si>
    <t>BUDYNEK SPORTOWY</t>
  </si>
  <si>
    <t>zajęcia sportowe</t>
  </si>
  <si>
    <t>59-816 Platerówka Włosien 104</t>
  </si>
  <si>
    <t>BUDYNEK MIESZKALN.</t>
  </si>
  <si>
    <t>mieszkanie</t>
  </si>
  <si>
    <t>BUDYNEK WARSZTATÓW</t>
  </si>
  <si>
    <t>praktyczna nauka zawodu</t>
  </si>
  <si>
    <t>BUDYNEK GŁÓWNY</t>
  </si>
  <si>
    <t>nauczanie</t>
  </si>
  <si>
    <t>KRATY, MONITORING</t>
  </si>
  <si>
    <t>BOKSY GARAŻOWE</t>
  </si>
  <si>
    <t>9. Powiatowe Centrum Pomocy Rodzinie w Lubaniu</t>
  </si>
  <si>
    <t>Budynek administracyjny - 75% udziału</t>
  </si>
  <si>
    <t>działalność statutowa - pomoc społeczna</t>
  </si>
  <si>
    <t>2 gaśnice proszkowe GP-6xABC/K/DS., 2 gasnice proszkowe GP-AXX/ABC,  16 okien zakratowanych na parterze, zewnętrzne drzwi wejściowe szt.1 metalowe wzmacniane,  wewnetrzne drzwi wejściowe szt. 1 wzmaciane</t>
  </si>
  <si>
    <t>59-800 Lubań, ul. Przemysłowa 4</t>
  </si>
  <si>
    <t>10. Powiatowy Urząd Pracy w Lubaniu</t>
  </si>
  <si>
    <t>nieruchomość biurowa</t>
  </si>
  <si>
    <t>biura Powiatowego Urzędu Pracy w Lubaniu</t>
  </si>
  <si>
    <t>budynek znajdujący się w strefie ochrony konserwatorskiej</t>
  </si>
  <si>
    <t>ok. 1906</t>
  </si>
  <si>
    <t>1. system alarmowy-ESPRIT 728/728/748 zestaw STARTER 12VDC (czujki na każdym piętrze oraz parterze - duża hala i w pomieszczeniu piwnicy. Sygnał przekazywany do:KP Policji w Lubaniu oraz do 3 pracowników PUP.                                                            2. Gaśnice ppoż. 8 sztuk - data badania ważności 04.2016 r.                                                  3. Sejf ognioodporny - Phoenix DC2003 + podwójny Red lock.                                       4. Kraty w oknach w pomieszczeniu archiwum + metalowe drzwi + podwójny zamek - 2 sztuki koców p. pożarowych        5. Monitoring vodeo ( zewnątrz budynku oraz wewnątrz - parter i I piętro)                                 6. drzwi antywłamaniowe z kontrolą dostępu do pomieszczenia serwerowni.</t>
  </si>
  <si>
    <t>59-800 Lubań; ul.Lwówecka 10</t>
  </si>
  <si>
    <t>Ściany zewnętrzne murowane z cegły ceramicznej pełnej na zaprawie cementowo-wapiennej. Elewacje z elementami wystroju archtektonicznego. Budynek umieszczony w ewidencji zabytków.</t>
  </si>
  <si>
    <t>Strop piwnicy żelbetowy, stropy parteru iI piętra z płyt WPS na belkach stalowych, strop nad II piętrem o konstrukcji drewnianej.</t>
  </si>
  <si>
    <t>bardzo dobry. Konstrukcję nośną dachu stanowią wiązary płatwiowo - kleszczowe i słupy drweniane wsparte na ścianach  i podwalinach. Do konstrukcji dachu zamocowane ażurowo łaty drewniane stanowiące ruszt do umocowania pokrycia ceramicznego z dachówki karpiówki. Rozbudowany dach skośny pokryty dachówką ceramiczną.</t>
  </si>
  <si>
    <t>nieczynna, trwale zaślepiona</t>
  </si>
  <si>
    <t>dobry                                    w 2012 roku wykanano zadanie "Termomodernizacja budynku Powiatowego Urzedu Pracy w Lubaniu przy ulicy Lwóweckiej 10 - remont pokrycia dachowego na kwotę 140843,40 zł. W ramach tego zadania kominy przebudowano nad połacią dachu cegłą pełną klinkierową.</t>
  </si>
  <si>
    <t>11. Zespół Szkół Ponadgimnazjalnych im. KZL w Lubaniu</t>
  </si>
  <si>
    <t>Kotłownia</t>
  </si>
  <si>
    <t>gaśnice proszkowe</t>
  </si>
  <si>
    <t>ul. Kopernika 31, 59-800 Lubań</t>
  </si>
  <si>
    <t>Sciany fundamentowe żwirobetonowe wylewane parter z bloków ocieplanych</t>
  </si>
  <si>
    <t>Płyty panwowe</t>
  </si>
  <si>
    <t>z płyt na ścianach ażurowych z cegły dziurawki, płaski</t>
  </si>
  <si>
    <t>nie dot.</t>
  </si>
  <si>
    <t>Budynek administracji</t>
  </si>
  <si>
    <t>gaśnice proszkowe, alarm, dozór agencji ochrony</t>
  </si>
  <si>
    <t>żwirobetonowe wylewane</t>
  </si>
  <si>
    <t>Budynek szkoły</t>
  </si>
  <si>
    <t>gaśnice proszkowe, alarm, dozór agencji ochrony, monitoring.</t>
  </si>
  <si>
    <t>Stropy i ściany fundamentowe żwirobetonowe wylewane, ściany z bloków ocieplanych szczyt gazobetonowe</t>
  </si>
  <si>
    <t>Płyty kanałowe wentylowany płaski stropodach</t>
  </si>
  <si>
    <t>z płyt korytkowych na ścianach ażurowych</t>
  </si>
  <si>
    <t>Sala gimnastyczna</t>
  </si>
  <si>
    <t>gaśnice proszkowe, monitoring</t>
  </si>
  <si>
    <t xml:space="preserve"> fundamenty żwirobetonowe wylewane z bloków ocieplanych, ściany gazobetonowe i wylewane z bloków (podł. zewn) wewnętrzna nośna z bloków kanałowych</t>
  </si>
  <si>
    <t>Żwirobetonowe wylewane</t>
  </si>
  <si>
    <t>Płyta korytkowa na belkach strunobet. Ułożonych poprzecznie</t>
  </si>
  <si>
    <t>Budynek pomocniczy</t>
  </si>
  <si>
    <t>gaśnice proszkowe,kraty w oknach</t>
  </si>
  <si>
    <t>Fundamenty betonowe wylewane, sciany przyziemia siporexh, licowane od zewnątrz cegłapełna</t>
  </si>
  <si>
    <t>Stropodach z płyt kanałowych układ poprzeczny</t>
  </si>
  <si>
    <t>zły</t>
  </si>
  <si>
    <t>12. Dom Wczasów Dziecięcych</t>
  </si>
  <si>
    <t>Dom Wczasów Dzieciecych</t>
  </si>
  <si>
    <t>zakwaterowanie dzieci i młodzieży</t>
  </si>
  <si>
    <t>gaśnice 12 szt. Hydranty wew. 7 szt.roleta antywłamaniowa 1 szt. Ksiegowość, dozór pracowniczy- część doby, kraty na ioknach: drzwi balkonowe, wyscie awaryjne, kasa, monitoring wizyjny</t>
  </si>
  <si>
    <t>59-850 Świeradów-Zdrój, ul. Marii Skłodowskiej Curie 4</t>
  </si>
  <si>
    <t>żelbeton, cegła</t>
  </si>
  <si>
    <t>żelbeton</t>
  </si>
  <si>
    <t>żelbeton, papa</t>
  </si>
  <si>
    <t>dobty</t>
  </si>
  <si>
    <t>Przyłącze kanalizacji sanitarnej</t>
  </si>
  <si>
    <t>Przyłącze kanalizaci deszczowej</t>
  </si>
  <si>
    <t>13. Centrum Obsługi Placówek Opiekuńczo-Wychowawczych w Świeradowie-Zdroju</t>
  </si>
  <si>
    <t>Centrum Obsługi Placówek Opiekuńczo-Wychowawczych</t>
  </si>
  <si>
    <t>opieka społeczna</t>
  </si>
  <si>
    <t>monitoring</t>
  </si>
  <si>
    <t>Świeradów-Zdrój</t>
  </si>
  <si>
    <t>DZ3</t>
  </si>
  <si>
    <t>blacha</t>
  </si>
  <si>
    <t>Sieć wodociągowa przesyłowa</t>
  </si>
  <si>
    <t>Kanalizacja sanitarna</t>
  </si>
  <si>
    <t>Linia kablowa zasilająca</t>
  </si>
  <si>
    <t>Linia kablowa nn</t>
  </si>
  <si>
    <t>Sieć kablowa awaryjna</t>
  </si>
  <si>
    <t>Drenaż zewnętrzny</t>
  </si>
  <si>
    <t>Sieć wodociągowa rozdzielcza</t>
  </si>
  <si>
    <t>Kanalizacja deszczowa</t>
  </si>
  <si>
    <t>Kanalizacja telefoniczna</t>
  </si>
  <si>
    <t>Oświetlenie zewnętrzne</t>
  </si>
  <si>
    <t>Sieć ciepłownicza</t>
  </si>
  <si>
    <t>Drogi chodniki</t>
  </si>
  <si>
    <t>Mur oporowy</t>
  </si>
  <si>
    <t>Separator ścieków deszczowych</t>
  </si>
  <si>
    <t>Boisko i plac zabaw</t>
  </si>
  <si>
    <t>Ogrodzenie z gotowych przęseł metalowych</t>
  </si>
  <si>
    <t>Zbiornik żelbetonowy ścieków</t>
  </si>
  <si>
    <t>Łączna wartość: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</si>
</sst>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0"/>
      <name val="Arial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6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Times"/>
      <family val="1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178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4" fontId="0" fillId="0" borderId="0" xfId="0" applyNumberFormat="1"/>
    <xf numFmtId="0" fontId="0" fillId="0" borderId="0" xfId="0" applyNumberFormat="1"/>
    <xf numFmtId="0" fontId="1" fillId="0" borderId="0" xfId="0" applyNumberFormat="1" applyFont="1"/>
    <xf numFmtId="14" fontId="1" fillId="0" borderId="0" xfId="0" applyNumberFormat="1" applyFont="1"/>
    <xf numFmtId="164" fontId="1" fillId="0" borderId="0" xfId="0" applyNumberFormat="1" applyFont="1"/>
    <xf numFmtId="4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4" fontId="8" fillId="0" borderId="3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4" fontId="2" fillId="3" borderId="1" xfId="1" applyFont="1" applyFill="1" applyBorder="1" applyAlignment="1">
      <alignment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wrapText="1"/>
    </xf>
    <xf numFmtId="164" fontId="0" fillId="0" borderId="11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11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wrapText="1"/>
    </xf>
    <xf numFmtId="0" fontId="0" fillId="0" borderId="9" xfId="0" applyFont="1" applyFill="1" applyBorder="1" applyAlignment="1">
      <alignment wrapText="1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Fill="1" applyBorder="1"/>
    <xf numFmtId="0" fontId="3" fillId="0" borderId="1" xfId="2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wrapText="1"/>
    </xf>
    <xf numFmtId="164" fontId="0" fillId="0" borderId="0" xfId="0" applyNumberFormat="1" applyAlignment="1">
      <alignment horizontal="center"/>
    </xf>
    <xf numFmtId="0" fontId="2" fillId="5" borderId="19" xfId="0" applyFont="1" applyFill="1" applyBorder="1" applyAlignment="1">
      <alignment horizontal="center"/>
    </xf>
    <xf numFmtId="164" fontId="2" fillId="5" borderId="19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</cellXfs>
  <cellStyles count="3">
    <cellStyle name="Normalny" xfId="0" builtinId="0"/>
    <cellStyle name="Normalny 3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3"/>
  <sheetViews>
    <sheetView tabSelected="1" view="pageBreakPreview" zoomScale="90" zoomScaleNormal="75" zoomScaleSheetLayoutView="90" workbookViewId="0">
      <pane ySplit="4" topLeftCell="A5" activePane="bottomLeft" state="frozen"/>
      <selection pane="bottomLeft" activeCell="K34" sqref="K34"/>
    </sheetView>
  </sheetViews>
  <sheetFormatPr defaultColWidth="16.5703125" defaultRowHeight="12.75" x14ac:dyDescent="0.2"/>
  <cols>
    <col min="1" max="1" width="5.42578125" customWidth="1"/>
    <col min="2" max="2" width="29.42578125" customWidth="1"/>
    <col min="3" max="3" width="21.5703125" style="10" customWidth="1"/>
    <col min="4" max="4" width="16.140625" style="10" customWidth="1"/>
    <col min="5" max="6" width="16.5703125" style="10" customWidth="1"/>
    <col min="7" max="7" width="21.28515625" style="11" customWidth="1"/>
    <col min="8" max="8" width="16.5703125" style="10" customWidth="1"/>
    <col min="9" max="9" width="59.85546875" style="10" customWidth="1"/>
    <col min="10" max="10" width="33" style="10" customWidth="1"/>
    <col min="11" max="11" width="27.42578125" customWidth="1"/>
    <col min="12" max="12" width="25.85546875" customWidth="1"/>
    <col min="13" max="13" width="34.42578125" customWidth="1"/>
    <col min="14" max="14" width="16.5703125" customWidth="1"/>
    <col min="15" max="15" width="5.140625" style="12" customWidth="1"/>
    <col min="16" max="20" width="16.5703125" style="12" customWidth="1"/>
    <col min="21" max="21" width="33.85546875" style="12" customWidth="1"/>
    <col min="22" max="27" width="16.5703125" style="12"/>
    <col min="257" max="257" width="5.42578125" customWidth="1"/>
    <col min="258" max="258" width="29.42578125" customWidth="1"/>
    <col min="259" max="259" width="21.5703125" customWidth="1"/>
    <col min="260" max="260" width="16.140625" customWidth="1"/>
    <col min="261" max="262" width="16.5703125" customWidth="1"/>
    <col min="263" max="263" width="21.28515625" customWidth="1"/>
    <col min="264" max="264" width="16.5703125" customWidth="1"/>
    <col min="265" max="265" width="59.85546875" customWidth="1"/>
    <col min="266" max="266" width="33" customWidth="1"/>
    <col min="267" max="267" width="27.42578125" customWidth="1"/>
    <col min="268" max="268" width="25.85546875" customWidth="1"/>
    <col min="269" max="269" width="34.42578125" customWidth="1"/>
    <col min="270" max="270" width="16.5703125" customWidth="1"/>
    <col min="271" max="271" width="5.140625" customWidth="1"/>
    <col min="272" max="276" width="16.5703125" customWidth="1"/>
    <col min="277" max="277" width="33.85546875" customWidth="1"/>
    <col min="513" max="513" width="5.42578125" customWidth="1"/>
    <col min="514" max="514" width="29.42578125" customWidth="1"/>
    <col min="515" max="515" width="21.5703125" customWidth="1"/>
    <col min="516" max="516" width="16.140625" customWidth="1"/>
    <col min="517" max="518" width="16.5703125" customWidth="1"/>
    <col min="519" max="519" width="21.28515625" customWidth="1"/>
    <col min="520" max="520" width="16.5703125" customWidth="1"/>
    <col min="521" max="521" width="59.85546875" customWidth="1"/>
    <col min="522" max="522" width="33" customWidth="1"/>
    <col min="523" max="523" width="27.42578125" customWidth="1"/>
    <col min="524" max="524" width="25.85546875" customWidth="1"/>
    <col min="525" max="525" width="34.42578125" customWidth="1"/>
    <col min="526" max="526" width="16.5703125" customWidth="1"/>
    <col min="527" max="527" width="5.140625" customWidth="1"/>
    <col min="528" max="532" width="16.5703125" customWidth="1"/>
    <col min="533" max="533" width="33.85546875" customWidth="1"/>
    <col min="769" max="769" width="5.42578125" customWidth="1"/>
    <col min="770" max="770" width="29.42578125" customWidth="1"/>
    <col min="771" max="771" width="21.5703125" customWidth="1"/>
    <col min="772" max="772" width="16.140625" customWidth="1"/>
    <col min="773" max="774" width="16.5703125" customWidth="1"/>
    <col min="775" max="775" width="21.28515625" customWidth="1"/>
    <col min="776" max="776" width="16.5703125" customWidth="1"/>
    <col min="777" max="777" width="59.85546875" customWidth="1"/>
    <col min="778" max="778" width="33" customWidth="1"/>
    <col min="779" max="779" width="27.42578125" customWidth="1"/>
    <col min="780" max="780" width="25.85546875" customWidth="1"/>
    <col min="781" max="781" width="34.42578125" customWidth="1"/>
    <col min="782" max="782" width="16.5703125" customWidth="1"/>
    <col min="783" max="783" width="5.140625" customWidth="1"/>
    <col min="784" max="788" width="16.5703125" customWidth="1"/>
    <col min="789" max="789" width="33.85546875" customWidth="1"/>
    <col min="1025" max="1025" width="5.42578125" customWidth="1"/>
    <col min="1026" max="1026" width="29.42578125" customWidth="1"/>
    <col min="1027" max="1027" width="21.5703125" customWidth="1"/>
    <col min="1028" max="1028" width="16.140625" customWidth="1"/>
    <col min="1029" max="1030" width="16.5703125" customWidth="1"/>
    <col min="1031" max="1031" width="21.28515625" customWidth="1"/>
    <col min="1032" max="1032" width="16.5703125" customWidth="1"/>
    <col min="1033" max="1033" width="59.85546875" customWidth="1"/>
    <col min="1034" max="1034" width="33" customWidth="1"/>
    <col min="1035" max="1035" width="27.42578125" customWidth="1"/>
    <col min="1036" max="1036" width="25.85546875" customWidth="1"/>
    <col min="1037" max="1037" width="34.42578125" customWidth="1"/>
    <col min="1038" max="1038" width="16.5703125" customWidth="1"/>
    <col min="1039" max="1039" width="5.140625" customWidth="1"/>
    <col min="1040" max="1044" width="16.5703125" customWidth="1"/>
    <col min="1045" max="1045" width="33.85546875" customWidth="1"/>
    <col min="1281" max="1281" width="5.42578125" customWidth="1"/>
    <col min="1282" max="1282" width="29.42578125" customWidth="1"/>
    <col min="1283" max="1283" width="21.5703125" customWidth="1"/>
    <col min="1284" max="1284" width="16.140625" customWidth="1"/>
    <col min="1285" max="1286" width="16.5703125" customWidth="1"/>
    <col min="1287" max="1287" width="21.28515625" customWidth="1"/>
    <col min="1288" max="1288" width="16.5703125" customWidth="1"/>
    <col min="1289" max="1289" width="59.85546875" customWidth="1"/>
    <col min="1290" max="1290" width="33" customWidth="1"/>
    <col min="1291" max="1291" width="27.42578125" customWidth="1"/>
    <col min="1292" max="1292" width="25.85546875" customWidth="1"/>
    <col min="1293" max="1293" width="34.42578125" customWidth="1"/>
    <col min="1294" max="1294" width="16.5703125" customWidth="1"/>
    <col min="1295" max="1295" width="5.140625" customWidth="1"/>
    <col min="1296" max="1300" width="16.5703125" customWidth="1"/>
    <col min="1301" max="1301" width="33.85546875" customWidth="1"/>
    <col min="1537" max="1537" width="5.42578125" customWidth="1"/>
    <col min="1538" max="1538" width="29.42578125" customWidth="1"/>
    <col min="1539" max="1539" width="21.5703125" customWidth="1"/>
    <col min="1540" max="1540" width="16.140625" customWidth="1"/>
    <col min="1541" max="1542" width="16.5703125" customWidth="1"/>
    <col min="1543" max="1543" width="21.28515625" customWidth="1"/>
    <col min="1544" max="1544" width="16.5703125" customWidth="1"/>
    <col min="1545" max="1545" width="59.85546875" customWidth="1"/>
    <col min="1546" max="1546" width="33" customWidth="1"/>
    <col min="1547" max="1547" width="27.42578125" customWidth="1"/>
    <col min="1548" max="1548" width="25.85546875" customWidth="1"/>
    <col min="1549" max="1549" width="34.42578125" customWidth="1"/>
    <col min="1550" max="1550" width="16.5703125" customWidth="1"/>
    <col min="1551" max="1551" width="5.140625" customWidth="1"/>
    <col min="1552" max="1556" width="16.5703125" customWidth="1"/>
    <col min="1557" max="1557" width="33.85546875" customWidth="1"/>
    <col min="1793" max="1793" width="5.42578125" customWidth="1"/>
    <col min="1794" max="1794" width="29.42578125" customWidth="1"/>
    <col min="1795" max="1795" width="21.5703125" customWidth="1"/>
    <col min="1796" max="1796" width="16.140625" customWidth="1"/>
    <col min="1797" max="1798" width="16.5703125" customWidth="1"/>
    <col min="1799" max="1799" width="21.28515625" customWidth="1"/>
    <col min="1800" max="1800" width="16.5703125" customWidth="1"/>
    <col min="1801" max="1801" width="59.85546875" customWidth="1"/>
    <col min="1802" max="1802" width="33" customWidth="1"/>
    <col min="1803" max="1803" width="27.42578125" customWidth="1"/>
    <col min="1804" max="1804" width="25.85546875" customWidth="1"/>
    <col min="1805" max="1805" width="34.42578125" customWidth="1"/>
    <col min="1806" max="1806" width="16.5703125" customWidth="1"/>
    <col min="1807" max="1807" width="5.140625" customWidth="1"/>
    <col min="1808" max="1812" width="16.5703125" customWidth="1"/>
    <col min="1813" max="1813" width="33.85546875" customWidth="1"/>
    <col min="2049" max="2049" width="5.42578125" customWidth="1"/>
    <col min="2050" max="2050" width="29.42578125" customWidth="1"/>
    <col min="2051" max="2051" width="21.5703125" customWidth="1"/>
    <col min="2052" max="2052" width="16.140625" customWidth="1"/>
    <col min="2053" max="2054" width="16.5703125" customWidth="1"/>
    <col min="2055" max="2055" width="21.28515625" customWidth="1"/>
    <col min="2056" max="2056" width="16.5703125" customWidth="1"/>
    <col min="2057" max="2057" width="59.85546875" customWidth="1"/>
    <col min="2058" max="2058" width="33" customWidth="1"/>
    <col min="2059" max="2059" width="27.42578125" customWidth="1"/>
    <col min="2060" max="2060" width="25.85546875" customWidth="1"/>
    <col min="2061" max="2061" width="34.42578125" customWidth="1"/>
    <col min="2062" max="2062" width="16.5703125" customWidth="1"/>
    <col min="2063" max="2063" width="5.140625" customWidth="1"/>
    <col min="2064" max="2068" width="16.5703125" customWidth="1"/>
    <col min="2069" max="2069" width="33.85546875" customWidth="1"/>
    <col min="2305" max="2305" width="5.42578125" customWidth="1"/>
    <col min="2306" max="2306" width="29.42578125" customWidth="1"/>
    <col min="2307" max="2307" width="21.5703125" customWidth="1"/>
    <col min="2308" max="2308" width="16.140625" customWidth="1"/>
    <col min="2309" max="2310" width="16.5703125" customWidth="1"/>
    <col min="2311" max="2311" width="21.28515625" customWidth="1"/>
    <col min="2312" max="2312" width="16.5703125" customWidth="1"/>
    <col min="2313" max="2313" width="59.85546875" customWidth="1"/>
    <col min="2314" max="2314" width="33" customWidth="1"/>
    <col min="2315" max="2315" width="27.42578125" customWidth="1"/>
    <col min="2316" max="2316" width="25.85546875" customWidth="1"/>
    <col min="2317" max="2317" width="34.42578125" customWidth="1"/>
    <col min="2318" max="2318" width="16.5703125" customWidth="1"/>
    <col min="2319" max="2319" width="5.140625" customWidth="1"/>
    <col min="2320" max="2324" width="16.5703125" customWidth="1"/>
    <col min="2325" max="2325" width="33.85546875" customWidth="1"/>
    <col min="2561" max="2561" width="5.42578125" customWidth="1"/>
    <col min="2562" max="2562" width="29.42578125" customWidth="1"/>
    <col min="2563" max="2563" width="21.5703125" customWidth="1"/>
    <col min="2564" max="2564" width="16.140625" customWidth="1"/>
    <col min="2565" max="2566" width="16.5703125" customWidth="1"/>
    <col min="2567" max="2567" width="21.28515625" customWidth="1"/>
    <col min="2568" max="2568" width="16.5703125" customWidth="1"/>
    <col min="2569" max="2569" width="59.85546875" customWidth="1"/>
    <col min="2570" max="2570" width="33" customWidth="1"/>
    <col min="2571" max="2571" width="27.42578125" customWidth="1"/>
    <col min="2572" max="2572" width="25.85546875" customWidth="1"/>
    <col min="2573" max="2573" width="34.42578125" customWidth="1"/>
    <col min="2574" max="2574" width="16.5703125" customWidth="1"/>
    <col min="2575" max="2575" width="5.140625" customWidth="1"/>
    <col min="2576" max="2580" width="16.5703125" customWidth="1"/>
    <col min="2581" max="2581" width="33.85546875" customWidth="1"/>
    <col min="2817" max="2817" width="5.42578125" customWidth="1"/>
    <col min="2818" max="2818" width="29.42578125" customWidth="1"/>
    <col min="2819" max="2819" width="21.5703125" customWidth="1"/>
    <col min="2820" max="2820" width="16.140625" customWidth="1"/>
    <col min="2821" max="2822" width="16.5703125" customWidth="1"/>
    <col min="2823" max="2823" width="21.28515625" customWidth="1"/>
    <col min="2824" max="2824" width="16.5703125" customWidth="1"/>
    <col min="2825" max="2825" width="59.85546875" customWidth="1"/>
    <col min="2826" max="2826" width="33" customWidth="1"/>
    <col min="2827" max="2827" width="27.42578125" customWidth="1"/>
    <col min="2828" max="2828" width="25.85546875" customWidth="1"/>
    <col min="2829" max="2829" width="34.42578125" customWidth="1"/>
    <col min="2830" max="2830" width="16.5703125" customWidth="1"/>
    <col min="2831" max="2831" width="5.140625" customWidth="1"/>
    <col min="2832" max="2836" width="16.5703125" customWidth="1"/>
    <col min="2837" max="2837" width="33.85546875" customWidth="1"/>
    <col min="3073" max="3073" width="5.42578125" customWidth="1"/>
    <col min="3074" max="3074" width="29.42578125" customWidth="1"/>
    <col min="3075" max="3075" width="21.5703125" customWidth="1"/>
    <col min="3076" max="3076" width="16.140625" customWidth="1"/>
    <col min="3077" max="3078" width="16.5703125" customWidth="1"/>
    <col min="3079" max="3079" width="21.28515625" customWidth="1"/>
    <col min="3080" max="3080" width="16.5703125" customWidth="1"/>
    <col min="3081" max="3081" width="59.85546875" customWidth="1"/>
    <col min="3082" max="3082" width="33" customWidth="1"/>
    <col min="3083" max="3083" width="27.42578125" customWidth="1"/>
    <col min="3084" max="3084" width="25.85546875" customWidth="1"/>
    <col min="3085" max="3085" width="34.42578125" customWidth="1"/>
    <col min="3086" max="3086" width="16.5703125" customWidth="1"/>
    <col min="3087" max="3087" width="5.140625" customWidth="1"/>
    <col min="3088" max="3092" width="16.5703125" customWidth="1"/>
    <col min="3093" max="3093" width="33.85546875" customWidth="1"/>
    <col min="3329" max="3329" width="5.42578125" customWidth="1"/>
    <col min="3330" max="3330" width="29.42578125" customWidth="1"/>
    <col min="3331" max="3331" width="21.5703125" customWidth="1"/>
    <col min="3332" max="3332" width="16.140625" customWidth="1"/>
    <col min="3333" max="3334" width="16.5703125" customWidth="1"/>
    <col min="3335" max="3335" width="21.28515625" customWidth="1"/>
    <col min="3336" max="3336" width="16.5703125" customWidth="1"/>
    <col min="3337" max="3337" width="59.85546875" customWidth="1"/>
    <col min="3338" max="3338" width="33" customWidth="1"/>
    <col min="3339" max="3339" width="27.42578125" customWidth="1"/>
    <col min="3340" max="3340" width="25.85546875" customWidth="1"/>
    <col min="3341" max="3341" width="34.42578125" customWidth="1"/>
    <col min="3342" max="3342" width="16.5703125" customWidth="1"/>
    <col min="3343" max="3343" width="5.140625" customWidth="1"/>
    <col min="3344" max="3348" width="16.5703125" customWidth="1"/>
    <col min="3349" max="3349" width="33.85546875" customWidth="1"/>
    <col min="3585" max="3585" width="5.42578125" customWidth="1"/>
    <col min="3586" max="3586" width="29.42578125" customWidth="1"/>
    <col min="3587" max="3587" width="21.5703125" customWidth="1"/>
    <col min="3588" max="3588" width="16.140625" customWidth="1"/>
    <col min="3589" max="3590" width="16.5703125" customWidth="1"/>
    <col min="3591" max="3591" width="21.28515625" customWidth="1"/>
    <col min="3592" max="3592" width="16.5703125" customWidth="1"/>
    <col min="3593" max="3593" width="59.85546875" customWidth="1"/>
    <col min="3594" max="3594" width="33" customWidth="1"/>
    <col min="3595" max="3595" width="27.42578125" customWidth="1"/>
    <col min="3596" max="3596" width="25.85546875" customWidth="1"/>
    <col min="3597" max="3597" width="34.42578125" customWidth="1"/>
    <col min="3598" max="3598" width="16.5703125" customWidth="1"/>
    <col min="3599" max="3599" width="5.140625" customWidth="1"/>
    <col min="3600" max="3604" width="16.5703125" customWidth="1"/>
    <col min="3605" max="3605" width="33.85546875" customWidth="1"/>
    <col min="3841" max="3841" width="5.42578125" customWidth="1"/>
    <col min="3842" max="3842" width="29.42578125" customWidth="1"/>
    <col min="3843" max="3843" width="21.5703125" customWidth="1"/>
    <col min="3844" max="3844" width="16.140625" customWidth="1"/>
    <col min="3845" max="3846" width="16.5703125" customWidth="1"/>
    <col min="3847" max="3847" width="21.28515625" customWidth="1"/>
    <col min="3848" max="3848" width="16.5703125" customWidth="1"/>
    <col min="3849" max="3849" width="59.85546875" customWidth="1"/>
    <col min="3850" max="3850" width="33" customWidth="1"/>
    <col min="3851" max="3851" width="27.42578125" customWidth="1"/>
    <col min="3852" max="3852" width="25.85546875" customWidth="1"/>
    <col min="3853" max="3853" width="34.42578125" customWidth="1"/>
    <col min="3854" max="3854" width="16.5703125" customWidth="1"/>
    <col min="3855" max="3855" width="5.140625" customWidth="1"/>
    <col min="3856" max="3860" width="16.5703125" customWidth="1"/>
    <col min="3861" max="3861" width="33.85546875" customWidth="1"/>
    <col min="4097" max="4097" width="5.42578125" customWidth="1"/>
    <col min="4098" max="4098" width="29.42578125" customWidth="1"/>
    <col min="4099" max="4099" width="21.5703125" customWidth="1"/>
    <col min="4100" max="4100" width="16.140625" customWidth="1"/>
    <col min="4101" max="4102" width="16.5703125" customWidth="1"/>
    <col min="4103" max="4103" width="21.28515625" customWidth="1"/>
    <col min="4104" max="4104" width="16.5703125" customWidth="1"/>
    <col min="4105" max="4105" width="59.85546875" customWidth="1"/>
    <col min="4106" max="4106" width="33" customWidth="1"/>
    <col min="4107" max="4107" width="27.42578125" customWidth="1"/>
    <col min="4108" max="4108" width="25.85546875" customWidth="1"/>
    <col min="4109" max="4109" width="34.42578125" customWidth="1"/>
    <col min="4110" max="4110" width="16.5703125" customWidth="1"/>
    <col min="4111" max="4111" width="5.140625" customWidth="1"/>
    <col min="4112" max="4116" width="16.5703125" customWidth="1"/>
    <col min="4117" max="4117" width="33.85546875" customWidth="1"/>
    <col min="4353" max="4353" width="5.42578125" customWidth="1"/>
    <col min="4354" max="4354" width="29.42578125" customWidth="1"/>
    <col min="4355" max="4355" width="21.5703125" customWidth="1"/>
    <col min="4356" max="4356" width="16.140625" customWidth="1"/>
    <col min="4357" max="4358" width="16.5703125" customWidth="1"/>
    <col min="4359" max="4359" width="21.28515625" customWidth="1"/>
    <col min="4360" max="4360" width="16.5703125" customWidth="1"/>
    <col min="4361" max="4361" width="59.85546875" customWidth="1"/>
    <col min="4362" max="4362" width="33" customWidth="1"/>
    <col min="4363" max="4363" width="27.42578125" customWidth="1"/>
    <col min="4364" max="4364" width="25.85546875" customWidth="1"/>
    <col min="4365" max="4365" width="34.42578125" customWidth="1"/>
    <col min="4366" max="4366" width="16.5703125" customWidth="1"/>
    <col min="4367" max="4367" width="5.140625" customWidth="1"/>
    <col min="4368" max="4372" width="16.5703125" customWidth="1"/>
    <col min="4373" max="4373" width="33.85546875" customWidth="1"/>
    <col min="4609" max="4609" width="5.42578125" customWidth="1"/>
    <col min="4610" max="4610" width="29.42578125" customWidth="1"/>
    <col min="4611" max="4611" width="21.5703125" customWidth="1"/>
    <col min="4612" max="4612" width="16.140625" customWidth="1"/>
    <col min="4613" max="4614" width="16.5703125" customWidth="1"/>
    <col min="4615" max="4615" width="21.28515625" customWidth="1"/>
    <col min="4616" max="4616" width="16.5703125" customWidth="1"/>
    <col min="4617" max="4617" width="59.85546875" customWidth="1"/>
    <col min="4618" max="4618" width="33" customWidth="1"/>
    <col min="4619" max="4619" width="27.42578125" customWidth="1"/>
    <col min="4620" max="4620" width="25.85546875" customWidth="1"/>
    <col min="4621" max="4621" width="34.42578125" customWidth="1"/>
    <col min="4622" max="4622" width="16.5703125" customWidth="1"/>
    <col min="4623" max="4623" width="5.140625" customWidth="1"/>
    <col min="4624" max="4628" width="16.5703125" customWidth="1"/>
    <col min="4629" max="4629" width="33.85546875" customWidth="1"/>
    <col min="4865" max="4865" width="5.42578125" customWidth="1"/>
    <col min="4866" max="4866" width="29.42578125" customWidth="1"/>
    <col min="4867" max="4867" width="21.5703125" customWidth="1"/>
    <col min="4868" max="4868" width="16.140625" customWidth="1"/>
    <col min="4869" max="4870" width="16.5703125" customWidth="1"/>
    <col min="4871" max="4871" width="21.28515625" customWidth="1"/>
    <col min="4872" max="4872" width="16.5703125" customWidth="1"/>
    <col min="4873" max="4873" width="59.85546875" customWidth="1"/>
    <col min="4874" max="4874" width="33" customWidth="1"/>
    <col min="4875" max="4875" width="27.42578125" customWidth="1"/>
    <col min="4876" max="4876" width="25.85546875" customWidth="1"/>
    <col min="4877" max="4877" width="34.42578125" customWidth="1"/>
    <col min="4878" max="4878" width="16.5703125" customWidth="1"/>
    <col min="4879" max="4879" width="5.140625" customWidth="1"/>
    <col min="4880" max="4884" width="16.5703125" customWidth="1"/>
    <col min="4885" max="4885" width="33.85546875" customWidth="1"/>
    <col min="5121" max="5121" width="5.42578125" customWidth="1"/>
    <col min="5122" max="5122" width="29.42578125" customWidth="1"/>
    <col min="5123" max="5123" width="21.5703125" customWidth="1"/>
    <col min="5124" max="5124" width="16.140625" customWidth="1"/>
    <col min="5125" max="5126" width="16.5703125" customWidth="1"/>
    <col min="5127" max="5127" width="21.28515625" customWidth="1"/>
    <col min="5128" max="5128" width="16.5703125" customWidth="1"/>
    <col min="5129" max="5129" width="59.85546875" customWidth="1"/>
    <col min="5130" max="5130" width="33" customWidth="1"/>
    <col min="5131" max="5131" width="27.42578125" customWidth="1"/>
    <col min="5132" max="5132" width="25.85546875" customWidth="1"/>
    <col min="5133" max="5133" width="34.42578125" customWidth="1"/>
    <col min="5134" max="5134" width="16.5703125" customWidth="1"/>
    <col min="5135" max="5135" width="5.140625" customWidth="1"/>
    <col min="5136" max="5140" width="16.5703125" customWidth="1"/>
    <col min="5141" max="5141" width="33.85546875" customWidth="1"/>
    <col min="5377" max="5377" width="5.42578125" customWidth="1"/>
    <col min="5378" max="5378" width="29.42578125" customWidth="1"/>
    <col min="5379" max="5379" width="21.5703125" customWidth="1"/>
    <col min="5380" max="5380" width="16.140625" customWidth="1"/>
    <col min="5381" max="5382" width="16.5703125" customWidth="1"/>
    <col min="5383" max="5383" width="21.28515625" customWidth="1"/>
    <col min="5384" max="5384" width="16.5703125" customWidth="1"/>
    <col min="5385" max="5385" width="59.85546875" customWidth="1"/>
    <col min="5386" max="5386" width="33" customWidth="1"/>
    <col min="5387" max="5387" width="27.42578125" customWidth="1"/>
    <col min="5388" max="5388" width="25.85546875" customWidth="1"/>
    <col min="5389" max="5389" width="34.42578125" customWidth="1"/>
    <col min="5390" max="5390" width="16.5703125" customWidth="1"/>
    <col min="5391" max="5391" width="5.140625" customWidth="1"/>
    <col min="5392" max="5396" width="16.5703125" customWidth="1"/>
    <col min="5397" max="5397" width="33.85546875" customWidth="1"/>
    <col min="5633" max="5633" width="5.42578125" customWidth="1"/>
    <col min="5634" max="5634" width="29.42578125" customWidth="1"/>
    <col min="5635" max="5635" width="21.5703125" customWidth="1"/>
    <col min="5636" max="5636" width="16.140625" customWidth="1"/>
    <col min="5637" max="5638" width="16.5703125" customWidth="1"/>
    <col min="5639" max="5639" width="21.28515625" customWidth="1"/>
    <col min="5640" max="5640" width="16.5703125" customWidth="1"/>
    <col min="5641" max="5641" width="59.85546875" customWidth="1"/>
    <col min="5642" max="5642" width="33" customWidth="1"/>
    <col min="5643" max="5643" width="27.42578125" customWidth="1"/>
    <col min="5644" max="5644" width="25.85546875" customWidth="1"/>
    <col min="5645" max="5645" width="34.42578125" customWidth="1"/>
    <col min="5646" max="5646" width="16.5703125" customWidth="1"/>
    <col min="5647" max="5647" width="5.140625" customWidth="1"/>
    <col min="5648" max="5652" width="16.5703125" customWidth="1"/>
    <col min="5653" max="5653" width="33.85546875" customWidth="1"/>
    <col min="5889" max="5889" width="5.42578125" customWidth="1"/>
    <col min="5890" max="5890" width="29.42578125" customWidth="1"/>
    <col min="5891" max="5891" width="21.5703125" customWidth="1"/>
    <col min="5892" max="5892" width="16.140625" customWidth="1"/>
    <col min="5893" max="5894" width="16.5703125" customWidth="1"/>
    <col min="5895" max="5895" width="21.28515625" customWidth="1"/>
    <col min="5896" max="5896" width="16.5703125" customWidth="1"/>
    <col min="5897" max="5897" width="59.85546875" customWidth="1"/>
    <col min="5898" max="5898" width="33" customWidth="1"/>
    <col min="5899" max="5899" width="27.42578125" customWidth="1"/>
    <col min="5900" max="5900" width="25.85546875" customWidth="1"/>
    <col min="5901" max="5901" width="34.42578125" customWidth="1"/>
    <col min="5902" max="5902" width="16.5703125" customWidth="1"/>
    <col min="5903" max="5903" width="5.140625" customWidth="1"/>
    <col min="5904" max="5908" width="16.5703125" customWidth="1"/>
    <col min="5909" max="5909" width="33.85546875" customWidth="1"/>
    <col min="6145" max="6145" width="5.42578125" customWidth="1"/>
    <col min="6146" max="6146" width="29.42578125" customWidth="1"/>
    <col min="6147" max="6147" width="21.5703125" customWidth="1"/>
    <col min="6148" max="6148" width="16.140625" customWidth="1"/>
    <col min="6149" max="6150" width="16.5703125" customWidth="1"/>
    <col min="6151" max="6151" width="21.28515625" customWidth="1"/>
    <col min="6152" max="6152" width="16.5703125" customWidth="1"/>
    <col min="6153" max="6153" width="59.85546875" customWidth="1"/>
    <col min="6154" max="6154" width="33" customWidth="1"/>
    <col min="6155" max="6155" width="27.42578125" customWidth="1"/>
    <col min="6156" max="6156" width="25.85546875" customWidth="1"/>
    <col min="6157" max="6157" width="34.42578125" customWidth="1"/>
    <col min="6158" max="6158" width="16.5703125" customWidth="1"/>
    <col min="6159" max="6159" width="5.140625" customWidth="1"/>
    <col min="6160" max="6164" width="16.5703125" customWidth="1"/>
    <col min="6165" max="6165" width="33.85546875" customWidth="1"/>
    <col min="6401" max="6401" width="5.42578125" customWidth="1"/>
    <col min="6402" max="6402" width="29.42578125" customWidth="1"/>
    <col min="6403" max="6403" width="21.5703125" customWidth="1"/>
    <col min="6404" max="6404" width="16.140625" customWidth="1"/>
    <col min="6405" max="6406" width="16.5703125" customWidth="1"/>
    <col min="6407" max="6407" width="21.28515625" customWidth="1"/>
    <col min="6408" max="6408" width="16.5703125" customWidth="1"/>
    <col min="6409" max="6409" width="59.85546875" customWidth="1"/>
    <col min="6410" max="6410" width="33" customWidth="1"/>
    <col min="6411" max="6411" width="27.42578125" customWidth="1"/>
    <col min="6412" max="6412" width="25.85546875" customWidth="1"/>
    <col min="6413" max="6413" width="34.42578125" customWidth="1"/>
    <col min="6414" max="6414" width="16.5703125" customWidth="1"/>
    <col min="6415" max="6415" width="5.140625" customWidth="1"/>
    <col min="6416" max="6420" width="16.5703125" customWidth="1"/>
    <col min="6421" max="6421" width="33.85546875" customWidth="1"/>
    <col min="6657" max="6657" width="5.42578125" customWidth="1"/>
    <col min="6658" max="6658" width="29.42578125" customWidth="1"/>
    <col min="6659" max="6659" width="21.5703125" customWidth="1"/>
    <col min="6660" max="6660" width="16.140625" customWidth="1"/>
    <col min="6661" max="6662" width="16.5703125" customWidth="1"/>
    <col min="6663" max="6663" width="21.28515625" customWidth="1"/>
    <col min="6664" max="6664" width="16.5703125" customWidth="1"/>
    <col min="6665" max="6665" width="59.85546875" customWidth="1"/>
    <col min="6666" max="6666" width="33" customWidth="1"/>
    <col min="6667" max="6667" width="27.42578125" customWidth="1"/>
    <col min="6668" max="6668" width="25.85546875" customWidth="1"/>
    <col min="6669" max="6669" width="34.42578125" customWidth="1"/>
    <col min="6670" max="6670" width="16.5703125" customWidth="1"/>
    <col min="6671" max="6671" width="5.140625" customWidth="1"/>
    <col min="6672" max="6676" width="16.5703125" customWidth="1"/>
    <col min="6677" max="6677" width="33.85546875" customWidth="1"/>
    <col min="6913" max="6913" width="5.42578125" customWidth="1"/>
    <col min="6914" max="6914" width="29.42578125" customWidth="1"/>
    <col min="6915" max="6915" width="21.5703125" customWidth="1"/>
    <col min="6916" max="6916" width="16.140625" customWidth="1"/>
    <col min="6917" max="6918" width="16.5703125" customWidth="1"/>
    <col min="6919" max="6919" width="21.28515625" customWidth="1"/>
    <col min="6920" max="6920" width="16.5703125" customWidth="1"/>
    <col min="6921" max="6921" width="59.85546875" customWidth="1"/>
    <col min="6922" max="6922" width="33" customWidth="1"/>
    <col min="6923" max="6923" width="27.42578125" customWidth="1"/>
    <col min="6924" max="6924" width="25.85546875" customWidth="1"/>
    <col min="6925" max="6925" width="34.42578125" customWidth="1"/>
    <col min="6926" max="6926" width="16.5703125" customWidth="1"/>
    <col min="6927" max="6927" width="5.140625" customWidth="1"/>
    <col min="6928" max="6932" width="16.5703125" customWidth="1"/>
    <col min="6933" max="6933" width="33.85546875" customWidth="1"/>
    <col min="7169" max="7169" width="5.42578125" customWidth="1"/>
    <col min="7170" max="7170" width="29.42578125" customWidth="1"/>
    <col min="7171" max="7171" width="21.5703125" customWidth="1"/>
    <col min="7172" max="7172" width="16.140625" customWidth="1"/>
    <col min="7173" max="7174" width="16.5703125" customWidth="1"/>
    <col min="7175" max="7175" width="21.28515625" customWidth="1"/>
    <col min="7176" max="7176" width="16.5703125" customWidth="1"/>
    <col min="7177" max="7177" width="59.85546875" customWidth="1"/>
    <col min="7178" max="7178" width="33" customWidth="1"/>
    <col min="7179" max="7179" width="27.42578125" customWidth="1"/>
    <col min="7180" max="7180" width="25.85546875" customWidth="1"/>
    <col min="7181" max="7181" width="34.42578125" customWidth="1"/>
    <col min="7182" max="7182" width="16.5703125" customWidth="1"/>
    <col min="7183" max="7183" width="5.140625" customWidth="1"/>
    <col min="7184" max="7188" width="16.5703125" customWidth="1"/>
    <col min="7189" max="7189" width="33.85546875" customWidth="1"/>
    <col min="7425" max="7425" width="5.42578125" customWidth="1"/>
    <col min="7426" max="7426" width="29.42578125" customWidth="1"/>
    <col min="7427" max="7427" width="21.5703125" customWidth="1"/>
    <col min="7428" max="7428" width="16.140625" customWidth="1"/>
    <col min="7429" max="7430" width="16.5703125" customWidth="1"/>
    <col min="7431" max="7431" width="21.28515625" customWidth="1"/>
    <col min="7432" max="7432" width="16.5703125" customWidth="1"/>
    <col min="7433" max="7433" width="59.85546875" customWidth="1"/>
    <col min="7434" max="7434" width="33" customWidth="1"/>
    <col min="7435" max="7435" width="27.42578125" customWidth="1"/>
    <col min="7436" max="7436" width="25.85546875" customWidth="1"/>
    <col min="7437" max="7437" width="34.42578125" customWidth="1"/>
    <col min="7438" max="7438" width="16.5703125" customWidth="1"/>
    <col min="7439" max="7439" width="5.140625" customWidth="1"/>
    <col min="7440" max="7444" width="16.5703125" customWidth="1"/>
    <col min="7445" max="7445" width="33.85546875" customWidth="1"/>
    <col min="7681" max="7681" width="5.42578125" customWidth="1"/>
    <col min="7682" max="7682" width="29.42578125" customWidth="1"/>
    <col min="7683" max="7683" width="21.5703125" customWidth="1"/>
    <col min="7684" max="7684" width="16.140625" customWidth="1"/>
    <col min="7685" max="7686" width="16.5703125" customWidth="1"/>
    <col min="7687" max="7687" width="21.28515625" customWidth="1"/>
    <col min="7688" max="7688" width="16.5703125" customWidth="1"/>
    <col min="7689" max="7689" width="59.85546875" customWidth="1"/>
    <col min="7690" max="7690" width="33" customWidth="1"/>
    <col min="7691" max="7691" width="27.42578125" customWidth="1"/>
    <col min="7692" max="7692" width="25.85546875" customWidth="1"/>
    <col min="7693" max="7693" width="34.42578125" customWidth="1"/>
    <col min="7694" max="7694" width="16.5703125" customWidth="1"/>
    <col min="7695" max="7695" width="5.140625" customWidth="1"/>
    <col min="7696" max="7700" width="16.5703125" customWidth="1"/>
    <col min="7701" max="7701" width="33.85546875" customWidth="1"/>
    <col min="7937" max="7937" width="5.42578125" customWidth="1"/>
    <col min="7938" max="7938" width="29.42578125" customWidth="1"/>
    <col min="7939" max="7939" width="21.5703125" customWidth="1"/>
    <col min="7940" max="7940" width="16.140625" customWidth="1"/>
    <col min="7941" max="7942" width="16.5703125" customWidth="1"/>
    <col min="7943" max="7943" width="21.28515625" customWidth="1"/>
    <col min="7944" max="7944" width="16.5703125" customWidth="1"/>
    <col min="7945" max="7945" width="59.85546875" customWidth="1"/>
    <col min="7946" max="7946" width="33" customWidth="1"/>
    <col min="7947" max="7947" width="27.42578125" customWidth="1"/>
    <col min="7948" max="7948" width="25.85546875" customWidth="1"/>
    <col min="7949" max="7949" width="34.42578125" customWidth="1"/>
    <col min="7950" max="7950" width="16.5703125" customWidth="1"/>
    <col min="7951" max="7951" width="5.140625" customWidth="1"/>
    <col min="7952" max="7956" width="16.5703125" customWidth="1"/>
    <col min="7957" max="7957" width="33.85546875" customWidth="1"/>
    <col min="8193" max="8193" width="5.42578125" customWidth="1"/>
    <col min="8194" max="8194" width="29.42578125" customWidth="1"/>
    <col min="8195" max="8195" width="21.5703125" customWidth="1"/>
    <col min="8196" max="8196" width="16.140625" customWidth="1"/>
    <col min="8197" max="8198" width="16.5703125" customWidth="1"/>
    <col min="8199" max="8199" width="21.28515625" customWidth="1"/>
    <col min="8200" max="8200" width="16.5703125" customWidth="1"/>
    <col min="8201" max="8201" width="59.85546875" customWidth="1"/>
    <col min="8202" max="8202" width="33" customWidth="1"/>
    <col min="8203" max="8203" width="27.42578125" customWidth="1"/>
    <col min="8204" max="8204" width="25.85546875" customWidth="1"/>
    <col min="8205" max="8205" width="34.42578125" customWidth="1"/>
    <col min="8206" max="8206" width="16.5703125" customWidth="1"/>
    <col min="8207" max="8207" width="5.140625" customWidth="1"/>
    <col min="8208" max="8212" width="16.5703125" customWidth="1"/>
    <col min="8213" max="8213" width="33.85546875" customWidth="1"/>
    <col min="8449" max="8449" width="5.42578125" customWidth="1"/>
    <col min="8450" max="8450" width="29.42578125" customWidth="1"/>
    <col min="8451" max="8451" width="21.5703125" customWidth="1"/>
    <col min="8452" max="8452" width="16.140625" customWidth="1"/>
    <col min="8453" max="8454" width="16.5703125" customWidth="1"/>
    <col min="8455" max="8455" width="21.28515625" customWidth="1"/>
    <col min="8456" max="8456" width="16.5703125" customWidth="1"/>
    <col min="8457" max="8457" width="59.85546875" customWidth="1"/>
    <col min="8458" max="8458" width="33" customWidth="1"/>
    <col min="8459" max="8459" width="27.42578125" customWidth="1"/>
    <col min="8460" max="8460" width="25.85546875" customWidth="1"/>
    <col min="8461" max="8461" width="34.42578125" customWidth="1"/>
    <col min="8462" max="8462" width="16.5703125" customWidth="1"/>
    <col min="8463" max="8463" width="5.140625" customWidth="1"/>
    <col min="8464" max="8468" width="16.5703125" customWidth="1"/>
    <col min="8469" max="8469" width="33.85546875" customWidth="1"/>
    <col min="8705" max="8705" width="5.42578125" customWidth="1"/>
    <col min="8706" max="8706" width="29.42578125" customWidth="1"/>
    <col min="8707" max="8707" width="21.5703125" customWidth="1"/>
    <col min="8708" max="8708" width="16.140625" customWidth="1"/>
    <col min="8709" max="8710" width="16.5703125" customWidth="1"/>
    <col min="8711" max="8711" width="21.28515625" customWidth="1"/>
    <col min="8712" max="8712" width="16.5703125" customWidth="1"/>
    <col min="8713" max="8713" width="59.85546875" customWidth="1"/>
    <col min="8714" max="8714" width="33" customWidth="1"/>
    <col min="8715" max="8715" width="27.42578125" customWidth="1"/>
    <col min="8716" max="8716" width="25.85546875" customWidth="1"/>
    <col min="8717" max="8717" width="34.42578125" customWidth="1"/>
    <col min="8718" max="8718" width="16.5703125" customWidth="1"/>
    <col min="8719" max="8719" width="5.140625" customWidth="1"/>
    <col min="8720" max="8724" width="16.5703125" customWidth="1"/>
    <col min="8725" max="8725" width="33.85546875" customWidth="1"/>
    <col min="8961" max="8961" width="5.42578125" customWidth="1"/>
    <col min="8962" max="8962" width="29.42578125" customWidth="1"/>
    <col min="8963" max="8963" width="21.5703125" customWidth="1"/>
    <col min="8964" max="8964" width="16.140625" customWidth="1"/>
    <col min="8965" max="8966" width="16.5703125" customWidth="1"/>
    <col min="8967" max="8967" width="21.28515625" customWidth="1"/>
    <col min="8968" max="8968" width="16.5703125" customWidth="1"/>
    <col min="8969" max="8969" width="59.85546875" customWidth="1"/>
    <col min="8970" max="8970" width="33" customWidth="1"/>
    <col min="8971" max="8971" width="27.42578125" customWidth="1"/>
    <col min="8972" max="8972" width="25.85546875" customWidth="1"/>
    <col min="8973" max="8973" width="34.42578125" customWidth="1"/>
    <col min="8974" max="8974" width="16.5703125" customWidth="1"/>
    <col min="8975" max="8975" width="5.140625" customWidth="1"/>
    <col min="8976" max="8980" width="16.5703125" customWidth="1"/>
    <col min="8981" max="8981" width="33.85546875" customWidth="1"/>
    <col min="9217" max="9217" width="5.42578125" customWidth="1"/>
    <col min="9218" max="9218" width="29.42578125" customWidth="1"/>
    <col min="9219" max="9219" width="21.5703125" customWidth="1"/>
    <col min="9220" max="9220" width="16.140625" customWidth="1"/>
    <col min="9221" max="9222" width="16.5703125" customWidth="1"/>
    <col min="9223" max="9223" width="21.28515625" customWidth="1"/>
    <col min="9224" max="9224" width="16.5703125" customWidth="1"/>
    <col min="9225" max="9225" width="59.85546875" customWidth="1"/>
    <col min="9226" max="9226" width="33" customWidth="1"/>
    <col min="9227" max="9227" width="27.42578125" customWidth="1"/>
    <col min="9228" max="9228" width="25.85546875" customWidth="1"/>
    <col min="9229" max="9229" width="34.42578125" customWidth="1"/>
    <col min="9230" max="9230" width="16.5703125" customWidth="1"/>
    <col min="9231" max="9231" width="5.140625" customWidth="1"/>
    <col min="9232" max="9236" width="16.5703125" customWidth="1"/>
    <col min="9237" max="9237" width="33.85546875" customWidth="1"/>
    <col min="9473" max="9473" width="5.42578125" customWidth="1"/>
    <col min="9474" max="9474" width="29.42578125" customWidth="1"/>
    <col min="9475" max="9475" width="21.5703125" customWidth="1"/>
    <col min="9476" max="9476" width="16.140625" customWidth="1"/>
    <col min="9477" max="9478" width="16.5703125" customWidth="1"/>
    <col min="9479" max="9479" width="21.28515625" customWidth="1"/>
    <col min="9480" max="9480" width="16.5703125" customWidth="1"/>
    <col min="9481" max="9481" width="59.85546875" customWidth="1"/>
    <col min="9482" max="9482" width="33" customWidth="1"/>
    <col min="9483" max="9483" width="27.42578125" customWidth="1"/>
    <col min="9484" max="9484" width="25.85546875" customWidth="1"/>
    <col min="9485" max="9485" width="34.42578125" customWidth="1"/>
    <col min="9486" max="9486" width="16.5703125" customWidth="1"/>
    <col min="9487" max="9487" width="5.140625" customWidth="1"/>
    <col min="9488" max="9492" width="16.5703125" customWidth="1"/>
    <col min="9493" max="9493" width="33.85546875" customWidth="1"/>
    <col min="9729" max="9729" width="5.42578125" customWidth="1"/>
    <col min="9730" max="9730" width="29.42578125" customWidth="1"/>
    <col min="9731" max="9731" width="21.5703125" customWidth="1"/>
    <col min="9732" max="9732" width="16.140625" customWidth="1"/>
    <col min="9733" max="9734" width="16.5703125" customWidth="1"/>
    <col min="9735" max="9735" width="21.28515625" customWidth="1"/>
    <col min="9736" max="9736" width="16.5703125" customWidth="1"/>
    <col min="9737" max="9737" width="59.85546875" customWidth="1"/>
    <col min="9738" max="9738" width="33" customWidth="1"/>
    <col min="9739" max="9739" width="27.42578125" customWidth="1"/>
    <col min="9740" max="9740" width="25.85546875" customWidth="1"/>
    <col min="9741" max="9741" width="34.42578125" customWidth="1"/>
    <col min="9742" max="9742" width="16.5703125" customWidth="1"/>
    <col min="9743" max="9743" width="5.140625" customWidth="1"/>
    <col min="9744" max="9748" width="16.5703125" customWidth="1"/>
    <col min="9749" max="9749" width="33.85546875" customWidth="1"/>
    <col min="9985" max="9985" width="5.42578125" customWidth="1"/>
    <col min="9986" max="9986" width="29.42578125" customWidth="1"/>
    <col min="9987" max="9987" width="21.5703125" customWidth="1"/>
    <col min="9988" max="9988" width="16.140625" customWidth="1"/>
    <col min="9989" max="9990" width="16.5703125" customWidth="1"/>
    <col min="9991" max="9991" width="21.28515625" customWidth="1"/>
    <col min="9992" max="9992" width="16.5703125" customWidth="1"/>
    <col min="9993" max="9993" width="59.85546875" customWidth="1"/>
    <col min="9994" max="9994" width="33" customWidth="1"/>
    <col min="9995" max="9995" width="27.42578125" customWidth="1"/>
    <col min="9996" max="9996" width="25.85546875" customWidth="1"/>
    <col min="9997" max="9997" width="34.42578125" customWidth="1"/>
    <col min="9998" max="9998" width="16.5703125" customWidth="1"/>
    <col min="9999" max="9999" width="5.140625" customWidth="1"/>
    <col min="10000" max="10004" width="16.5703125" customWidth="1"/>
    <col min="10005" max="10005" width="33.85546875" customWidth="1"/>
    <col min="10241" max="10241" width="5.42578125" customWidth="1"/>
    <col min="10242" max="10242" width="29.42578125" customWidth="1"/>
    <col min="10243" max="10243" width="21.5703125" customWidth="1"/>
    <col min="10244" max="10244" width="16.140625" customWidth="1"/>
    <col min="10245" max="10246" width="16.5703125" customWidth="1"/>
    <col min="10247" max="10247" width="21.28515625" customWidth="1"/>
    <col min="10248" max="10248" width="16.5703125" customWidth="1"/>
    <col min="10249" max="10249" width="59.85546875" customWidth="1"/>
    <col min="10250" max="10250" width="33" customWidth="1"/>
    <col min="10251" max="10251" width="27.42578125" customWidth="1"/>
    <col min="10252" max="10252" width="25.85546875" customWidth="1"/>
    <col min="10253" max="10253" width="34.42578125" customWidth="1"/>
    <col min="10254" max="10254" width="16.5703125" customWidth="1"/>
    <col min="10255" max="10255" width="5.140625" customWidth="1"/>
    <col min="10256" max="10260" width="16.5703125" customWidth="1"/>
    <col min="10261" max="10261" width="33.85546875" customWidth="1"/>
    <col min="10497" max="10497" width="5.42578125" customWidth="1"/>
    <col min="10498" max="10498" width="29.42578125" customWidth="1"/>
    <col min="10499" max="10499" width="21.5703125" customWidth="1"/>
    <col min="10500" max="10500" width="16.140625" customWidth="1"/>
    <col min="10501" max="10502" width="16.5703125" customWidth="1"/>
    <col min="10503" max="10503" width="21.28515625" customWidth="1"/>
    <col min="10504" max="10504" width="16.5703125" customWidth="1"/>
    <col min="10505" max="10505" width="59.85546875" customWidth="1"/>
    <col min="10506" max="10506" width="33" customWidth="1"/>
    <col min="10507" max="10507" width="27.42578125" customWidth="1"/>
    <col min="10508" max="10508" width="25.85546875" customWidth="1"/>
    <col min="10509" max="10509" width="34.42578125" customWidth="1"/>
    <col min="10510" max="10510" width="16.5703125" customWidth="1"/>
    <col min="10511" max="10511" width="5.140625" customWidth="1"/>
    <col min="10512" max="10516" width="16.5703125" customWidth="1"/>
    <col min="10517" max="10517" width="33.85546875" customWidth="1"/>
    <col min="10753" max="10753" width="5.42578125" customWidth="1"/>
    <col min="10754" max="10754" width="29.42578125" customWidth="1"/>
    <col min="10755" max="10755" width="21.5703125" customWidth="1"/>
    <col min="10756" max="10756" width="16.140625" customWidth="1"/>
    <col min="10757" max="10758" width="16.5703125" customWidth="1"/>
    <col min="10759" max="10759" width="21.28515625" customWidth="1"/>
    <col min="10760" max="10760" width="16.5703125" customWidth="1"/>
    <col min="10761" max="10761" width="59.85546875" customWidth="1"/>
    <col min="10762" max="10762" width="33" customWidth="1"/>
    <col min="10763" max="10763" width="27.42578125" customWidth="1"/>
    <col min="10764" max="10764" width="25.85546875" customWidth="1"/>
    <col min="10765" max="10765" width="34.42578125" customWidth="1"/>
    <col min="10766" max="10766" width="16.5703125" customWidth="1"/>
    <col min="10767" max="10767" width="5.140625" customWidth="1"/>
    <col min="10768" max="10772" width="16.5703125" customWidth="1"/>
    <col min="10773" max="10773" width="33.85546875" customWidth="1"/>
    <col min="11009" max="11009" width="5.42578125" customWidth="1"/>
    <col min="11010" max="11010" width="29.42578125" customWidth="1"/>
    <col min="11011" max="11011" width="21.5703125" customWidth="1"/>
    <col min="11012" max="11012" width="16.140625" customWidth="1"/>
    <col min="11013" max="11014" width="16.5703125" customWidth="1"/>
    <col min="11015" max="11015" width="21.28515625" customWidth="1"/>
    <col min="11016" max="11016" width="16.5703125" customWidth="1"/>
    <col min="11017" max="11017" width="59.85546875" customWidth="1"/>
    <col min="11018" max="11018" width="33" customWidth="1"/>
    <col min="11019" max="11019" width="27.42578125" customWidth="1"/>
    <col min="11020" max="11020" width="25.85546875" customWidth="1"/>
    <col min="11021" max="11021" width="34.42578125" customWidth="1"/>
    <col min="11022" max="11022" width="16.5703125" customWidth="1"/>
    <col min="11023" max="11023" width="5.140625" customWidth="1"/>
    <col min="11024" max="11028" width="16.5703125" customWidth="1"/>
    <col min="11029" max="11029" width="33.85546875" customWidth="1"/>
    <col min="11265" max="11265" width="5.42578125" customWidth="1"/>
    <col min="11266" max="11266" width="29.42578125" customWidth="1"/>
    <col min="11267" max="11267" width="21.5703125" customWidth="1"/>
    <col min="11268" max="11268" width="16.140625" customWidth="1"/>
    <col min="11269" max="11270" width="16.5703125" customWidth="1"/>
    <col min="11271" max="11271" width="21.28515625" customWidth="1"/>
    <col min="11272" max="11272" width="16.5703125" customWidth="1"/>
    <col min="11273" max="11273" width="59.85546875" customWidth="1"/>
    <col min="11274" max="11274" width="33" customWidth="1"/>
    <col min="11275" max="11275" width="27.42578125" customWidth="1"/>
    <col min="11276" max="11276" width="25.85546875" customWidth="1"/>
    <col min="11277" max="11277" width="34.42578125" customWidth="1"/>
    <col min="11278" max="11278" width="16.5703125" customWidth="1"/>
    <col min="11279" max="11279" width="5.140625" customWidth="1"/>
    <col min="11280" max="11284" width="16.5703125" customWidth="1"/>
    <col min="11285" max="11285" width="33.85546875" customWidth="1"/>
    <col min="11521" max="11521" width="5.42578125" customWidth="1"/>
    <col min="11522" max="11522" width="29.42578125" customWidth="1"/>
    <col min="11523" max="11523" width="21.5703125" customWidth="1"/>
    <col min="11524" max="11524" width="16.140625" customWidth="1"/>
    <col min="11525" max="11526" width="16.5703125" customWidth="1"/>
    <col min="11527" max="11527" width="21.28515625" customWidth="1"/>
    <col min="11528" max="11528" width="16.5703125" customWidth="1"/>
    <col min="11529" max="11529" width="59.85546875" customWidth="1"/>
    <col min="11530" max="11530" width="33" customWidth="1"/>
    <col min="11531" max="11531" width="27.42578125" customWidth="1"/>
    <col min="11532" max="11532" width="25.85546875" customWidth="1"/>
    <col min="11533" max="11533" width="34.42578125" customWidth="1"/>
    <col min="11534" max="11534" width="16.5703125" customWidth="1"/>
    <col min="11535" max="11535" width="5.140625" customWidth="1"/>
    <col min="11536" max="11540" width="16.5703125" customWidth="1"/>
    <col min="11541" max="11541" width="33.85546875" customWidth="1"/>
    <col min="11777" max="11777" width="5.42578125" customWidth="1"/>
    <col min="11778" max="11778" width="29.42578125" customWidth="1"/>
    <col min="11779" max="11779" width="21.5703125" customWidth="1"/>
    <col min="11780" max="11780" width="16.140625" customWidth="1"/>
    <col min="11781" max="11782" width="16.5703125" customWidth="1"/>
    <col min="11783" max="11783" width="21.28515625" customWidth="1"/>
    <col min="11784" max="11784" width="16.5703125" customWidth="1"/>
    <col min="11785" max="11785" width="59.85546875" customWidth="1"/>
    <col min="11786" max="11786" width="33" customWidth="1"/>
    <col min="11787" max="11787" width="27.42578125" customWidth="1"/>
    <col min="11788" max="11788" width="25.85546875" customWidth="1"/>
    <col min="11789" max="11789" width="34.42578125" customWidth="1"/>
    <col min="11790" max="11790" width="16.5703125" customWidth="1"/>
    <col min="11791" max="11791" width="5.140625" customWidth="1"/>
    <col min="11792" max="11796" width="16.5703125" customWidth="1"/>
    <col min="11797" max="11797" width="33.85546875" customWidth="1"/>
    <col min="12033" max="12033" width="5.42578125" customWidth="1"/>
    <col min="12034" max="12034" width="29.42578125" customWidth="1"/>
    <col min="12035" max="12035" width="21.5703125" customWidth="1"/>
    <col min="12036" max="12036" width="16.140625" customWidth="1"/>
    <col min="12037" max="12038" width="16.5703125" customWidth="1"/>
    <col min="12039" max="12039" width="21.28515625" customWidth="1"/>
    <col min="12040" max="12040" width="16.5703125" customWidth="1"/>
    <col min="12041" max="12041" width="59.85546875" customWidth="1"/>
    <col min="12042" max="12042" width="33" customWidth="1"/>
    <col min="12043" max="12043" width="27.42578125" customWidth="1"/>
    <col min="12044" max="12044" width="25.85546875" customWidth="1"/>
    <col min="12045" max="12045" width="34.42578125" customWidth="1"/>
    <col min="12046" max="12046" width="16.5703125" customWidth="1"/>
    <col min="12047" max="12047" width="5.140625" customWidth="1"/>
    <col min="12048" max="12052" width="16.5703125" customWidth="1"/>
    <col min="12053" max="12053" width="33.85546875" customWidth="1"/>
    <col min="12289" max="12289" width="5.42578125" customWidth="1"/>
    <col min="12290" max="12290" width="29.42578125" customWidth="1"/>
    <col min="12291" max="12291" width="21.5703125" customWidth="1"/>
    <col min="12292" max="12292" width="16.140625" customWidth="1"/>
    <col min="12293" max="12294" width="16.5703125" customWidth="1"/>
    <col min="12295" max="12295" width="21.28515625" customWidth="1"/>
    <col min="12296" max="12296" width="16.5703125" customWidth="1"/>
    <col min="12297" max="12297" width="59.85546875" customWidth="1"/>
    <col min="12298" max="12298" width="33" customWidth="1"/>
    <col min="12299" max="12299" width="27.42578125" customWidth="1"/>
    <col min="12300" max="12300" width="25.85546875" customWidth="1"/>
    <col min="12301" max="12301" width="34.42578125" customWidth="1"/>
    <col min="12302" max="12302" width="16.5703125" customWidth="1"/>
    <col min="12303" max="12303" width="5.140625" customWidth="1"/>
    <col min="12304" max="12308" width="16.5703125" customWidth="1"/>
    <col min="12309" max="12309" width="33.85546875" customWidth="1"/>
    <col min="12545" max="12545" width="5.42578125" customWidth="1"/>
    <col min="12546" max="12546" width="29.42578125" customWidth="1"/>
    <col min="12547" max="12547" width="21.5703125" customWidth="1"/>
    <col min="12548" max="12548" width="16.140625" customWidth="1"/>
    <col min="12549" max="12550" width="16.5703125" customWidth="1"/>
    <col min="12551" max="12551" width="21.28515625" customWidth="1"/>
    <col min="12552" max="12552" width="16.5703125" customWidth="1"/>
    <col min="12553" max="12553" width="59.85546875" customWidth="1"/>
    <col min="12554" max="12554" width="33" customWidth="1"/>
    <col min="12555" max="12555" width="27.42578125" customWidth="1"/>
    <col min="12556" max="12556" width="25.85546875" customWidth="1"/>
    <col min="12557" max="12557" width="34.42578125" customWidth="1"/>
    <col min="12558" max="12558" width="16.5703125" customWidth="1"/>
    <col min="12559" max="12559" width="5.140625" customWidth="1"/>
    <col min="12560" max="12564" width="16.5703125" customWidth="1"/>
    <col min="12565" max="12565" width="33.85546875" customWidth="1"/>
    <col min="12801" max="12801" width="5.42578125" customWidth="1"/>
    <col min="12802" max="12802" width="29.42578125" customWidth="1"/>
    <col min="12803" max="12803" width="21.5703125" customWidth="1"/>
    <col min="12804" max="12804" width="16.140625" customWidth="1"/>
    <col min="12805" max="12806" width="16.5703125" customWidth="1"/>
    <col min="12807" max="12807" width="21.28515625" customWidth="1"/>
    <col min="12808" max="12808" width="16.5703125" customWidth="1"/>
    <col min="12809" max="12809" width="59.85546875" customWidth="1"/>
    <col min="12810" max="12810" width="33" customWidth="1"/>
    <col min="12811" max="12811" width="27.42578125" customWidth="1"/>
    <col min="12812" max="12812" width="25.85546875" customWidth="1"/>
    <col min="12813" max="12813" width="34.42578125" customWidth="1"/>
    <col min="12814" max="12814" width="16.5703125" customWidth="1"/>
    <col min="12815" max="12815" width="5.140625" customWidth="1"/>
    <col min="12816" max="12820" width="16.5703125" customWidth="1"/>
    <col min="12821" max="12821" width="33.85546875" customWidth="1"/>
    <col min="13057" max="13057" width="5.42578125" customWidth="1"/>
    <col min="13058" max="13058" width="29.42578125" customWidth="1"/>
    <col min="13059" max="13059" width="21.5703125" customWidth="1"/>
    <col min="13060" max="13060" width="16.140625" customWidth="1"/>
    <col min="13061" max="13062" width="16.5703125" customWidth="1"/>
    <col min="13063" max="13063" width="21.28515625" customWidth="1"/>
    <col min="13064" max="13064" width="16.5703125" customWidth="1"/>
    <col min="13065" max="13065" width="59.85546875" customWidth="1"/>
    <col min="13066" max="13066" width="33" customWidth="1"/>
    <col min="13067" max="13067" width="27.42578125" customWidth="1"/>
    <col min="13068" max="13068" width="25.85546875" customWidth="1"/>
    <col min="13069" max="13069" width="34.42578125" customWidth="1"/>
    <col min="13070" max="13070" width="16.5703125" customWidth="1"/>
    <col min="13071" max="13071" width="5.140625" customWidth="1"/>
    <col min="13072" max="13076" width="16.5703125" customWidth="1"/>
    <col min="13077" max="13077" width="33.85546875" customWidth="1"/>
    <col min="13313" max="13313" width="5.42578125" customWidth="1"/>
    <col min="13314" max="13314" width="29.42578125" customWidth="1"/>
    <col min="13315" max="13315" width="21.5703125" customWidth="1"/>
    <col min="13316" max="13316" width="16.140625" customWidth="1"/>
    <col min="13317" max="13318" width="16.5703125" customWidth="1"/>
    <col min="13319" max="13319" width="21.28515625" customWidth="1"/>
    <col min="13320" max="13320" width="16.5703125" customWidth="1"/>
    <col min="13321" max="13321" width="59.85546875" customWidth="1"/>
    <col min="13322" max="13322" width="33" customWidth="1"/>
    <col min="13323" max="13323" width="27.42578125" customWidth="1"/>
    <col min="13324" max="13324" width="25.85546875" customWidth="1"/>
    <col min="13325" max="13325" width="34.42578125" customWidth="1"/>
    <col min="13326" max="13326" width="16.5703125" customWidth="1"/>
    <col min="13327" max="13327" width="5.140625" customWidth="1"/>
    <col min="13328" max="13332" width="16.5703125" customWidth="1"/>
    <col min="13333" max="13333" width="33.85546875" customWidth="1"/>
    <col min="13569" max="13569" width="5.42578125" customWidth="1"/>
    <col min="13570" max="13570" width="29.42578125" customWidth="1"/>
    <col min="13571" max="13571" width="21.5703125" customWidth="1"/>
    <col min="13572" max="13572" width="16.140625" customWidth="1"/>
    <col min="13573" max="13574" width="16.5703125" customWidth="1"/>
    <col min="13575" max="13575" width="21.28515625" customWidth="1"/>
    <col min="13576" max="13576" width="16.5703125" customWidth="1"/>
    <col min="13577" max="13577" width="59.85546875" customWidth="1"/>
    <col min="13578" max="13578" width="33" customWidth="1"/>
    <col min="13579" max="13579" width="27.42578125" customWidth="1"/>
    <col min="13580" max="13580" width="25.85546875" customWidth="1"/>
    <col min="13581" max="13581" width="34.42578125" customWidth="1"/>
    <col min="13582" max="13582" width="16.5703125" customWidth="1"/>
    <col min="13583" max="13583" width="5.140625" customWidth="1"/>
    <col min="13584" max="13588" width="16.5703125" customWidth="1"/>
    <col min="13589" max="13589" width="33.85546875" customWidth="1"/>
    <col min="13825" max="13825" width="5.42578125" customWidth="1"/>
    <col min="13826" max="13826" width="29.42578125" customWidth="1"/>
    <col min="13827" max="13827" width="21.5703125" customWidth="1"/>
    <col min="13828" max="13828" width="16.140625" customWidth="1"/>
    <col min="13829" max="13830" width="16.5703125" customWidth="1"/>
    <col min="13831" max="13831" width="21.28515625" customWidth="1"/>
    <col min="13832" max="13832" width="16.5703125" customWidth="1"/>
    <col min="13833" max="13833" width="59.85546875" customWidth="1"/>
    <col min="13834" max="13834" width="33" customWidth="1"/>
    <col min="13835" max="13835" width="27.42578125" customWidth="1"/>
    <col min="13836" max="13836" width="25.85546875" customWidth="1"/>
    <col min="13837" max="13837" width="34.42578125" customWidth="1"/>
    <col min="13838" max="13838" width="16.5703125" customWidth="1"/>
    <col min="13839" max="13839" width="5.140625" customWidth="1"/>
    <col min="13840" max="13844" width="16.5703125" customWidth="1"/>
    <col min="13845" max="13845" width="33.85546875" customWidth="1"/>
    <col min="14081" max="14081" width="5.42578125" customWidth="1"/>
    <col min="14082" max="14082" width="29.42578125" customWidth="1"/>
    <col min="14083" max="14083" width="21.5703125" customWidth="1"/>
    <col min="14084" max="14084" width="16.140625" customWidth="1"/>
    <col min="14085" max="14086" width="16.5703125" customWidth="1"/>
    <col min="14087" max="14087" width="21.28515625" customWidth="1"/>
    <col min="14088" max="14088" width="16.5703125" customWidth="1"/>
    <col min="14089" max="14089" width="59.85546875" customWidth="1"/>
    <col min="14090" max="14090" width="33" customWidth="1"/>
    <col min="14091" max="14091" width="27.42578125" customWidth="1"/>
    <col min="14092" max="14092" width="25.85546875" customWidth="1"/>
    <col min="14093" max="14093" width="34.42578125" customWidth="1"/>
    <col min="14094" max="14094" width="16.5703125" customWidth="1"/>
    <col min="14095" max="14095" width="5.140625" customWidth="1"/>
    <col min="14096" max="14100" width="16.5703125" customWidth="1"/>
    <col min="14101" max="14101" width="33.85546875" customWidth="1"/>
    <col min="14337" max="14337" width="5.42578125" customWidth="1"/>
    <col min="14338" max="14338" width="29.42578125" customWidth="1"/>
    <col min="14339" max="14339" width="21.5703125" customWidth="1"/>
    <col min="14340" max="14340" width="16.140625" customWidth="1"/>
    <col min="14341" max="14342" width="16.5703125" customWidth="1"/>
    <col min="14343" max="14343" width="21.28515625" customWidth="1"/>
    <col min="14344" max="14344" width="16.5703125" customWidth="1"/>
    <col min="14345" max="14345" width="59.85546875" customWidth="1"/>
    <col min="14346" max="14346" width="33" customWidth="1"/>
    <col min="14347" max="14347" width="27.42578125" customWidth="1"/>
    <col min="14348" max="14348" width="25.85546875" customWidth="1"/>
    <col min="14349" max="14349" width="34.42578125" customWidth="1"/>
    <col min="14350" max="14350" width="16.5703125" customWidth="1"/>
    <col min="14351" max="14351" width="5.140625" customWidth="1"/>
    <col min="14352" max="14356" width="16.5703125" customWidth="1"/>
    <col min="14357" max="14357" width="33.85546875" customWidth="1"/>
    <col min="14593" max="14593" width="5.42578125" customWidth="1"/>
    <col min="14594" max="14594" width="29.42578125" customWidth="1"/>
    <col min="14595" max="14595" width="21.5703125" customWidth="1"/>
    <col min="14596" max="14596" width="16.140625" customWidth="1"/>
    <col min="14597" max="14598" width="16.5703125" customWidth="1"/>
    <col min="14599" max="14599" width="21.28515625" customWidth="1"/>
    <col min="14600" max="14600" width="16.5703125" customWidth="1"/>
    <col min="14601" max="14601" width="59.85546875" customWidth="1"/>
    <col min="14602" max="14602" width="33" customWidth="1"/>
    <col min="14603" max="14603" width="27.42578125" customWidth="1"/>
    <col min="14604" max="14604" width="25.85546875" customWidth="1"/>
    <col min="14605" max="14605" width="34.42578125" customWidth="1"/>
    <col min="14606" max="14606" width="16.5703125" customWidth="1"/>
    <col min="14607" max="14607" width="5.140625" customWidth="1"/>
    <col min="14608" max="14612" width="16.5703125" customWidth="1"/>
    <col min="14613" max="14613" width="33.85546875" customWidth="1"/>
    <col min="14849" max="14849" width="5.42578125" customWidth="1"/>
    <col min="14850" max="14850" width="29.42578125" customWidth="1"/>
    <col min="14851" max="14851" width="21.5703125" customWidth="1"/>
    <col min="14852" max="14852" width="16.140625" customWidth="1"/>
    <col min="14853" max="14854" width="16.5703125" customWidth="1"/>
    <col min="14855" max="14855" width="21.28515625" customWidth="1"/>
    <col min="14856" max="14856" width="16.5703125" customWidth="1"/>
    <col min="14857" max="14857" width="59.85546875" customWidth="1"/>
    <col min="14858" max="14858" width="33" customWidth="1"/>
    <col min="14859" max="14859" width="27.42578125" customWidth="1"/>
    <col min="14860" max="14860" width="25.85546875" customWidth="1"/>
    <col min="14861" max="14861" width="34.42578125" customWidth="1"/>
    <col min="14862" max="14862" width="16.5703125" customWidth="1"/>
    <col min="14863" max="14863" width="5.140625" customWidth="1"/>
    <col min="14864" max="14868" width="16.5703125" customWidth="1"/>
    <col min="14869" max="14869" width="33.85546875" customWidth="1"/>
    <col min="15105" max="15105" width="5.42578125" customWidth="1"/>
    <col min="15106" max="15106" width="29.42578125" customWidth="1"/>
    <col min="15107" max="15107" width="21.5703125" customWidth="1"/>
    <col min="15108" max="15108" width="16.140625" customWidth="1"/>
    <col min="15109" max="15110" width="16.5703125" customWidth="1"/>
    <col min="15111" max="15111" width="21.28515625" customWidth="1"/>
    <col min="15112" max="15112" width="16.5703125" customWidth="1"/>
    <col min="15113" max="15113" width="59.85546875" customWidth="1"/>
    <col min="15114" max="15114" width="33" customWidth="1"/>
    <col min="15115" max="15115" width="27.42578125" customWidth="1"/>
    <col min="15116" max="15116" width="25.85546875" customWidth="1"/>
    <col min="15117" max="15117" width="34.42578125" customWidth="1"/>
    <col min="15118" max="15118" width="16.5703125" customWidth="1"/>
    <col min="15119" max="15119" width="5.140625" customWidth="1"/>
    <col min="15120" max="15124" width="16.5703125" customWidth="1"/>
    <col min="15125" max="15125" width="33.85546875" customWidth="1"/>
    <col min="15361" max="15361" width="5.42578125" customWidth="1"/>
    <col min="15362" max="15362" width="29.42578125" customWidth="1"/>
    <col min="15363" max="15363" width="21.5703125" customWidth="1"/>
    <col min="15364" max="15364" width="16.140625" customWidth="1"/>
    <col min="15365" max="15366" width="16.5703125" customWidth="1"/>
    <col min="15367" max="15367" width="21.28515625" customWidth="1"/>
    <col min="15368" max="15368" width="16.5703125" customWidth="1"/>
    <col min="15369" max="15369" width="59.85546875" customWidth="1"/>
    <col min="15370" max="15370" width="33" customWidth="1"/>
    <col min="15371" max="15371" width="27.42578125" customWidth="1"/>
    <col min="15372" max="15372" width="25.85546875" customWidth="1"/>
    <col min="15373" max="15373" width="34.42578125" customWidth="1"/>
    <col min="15374" max="15374" width="16.5703125" customWidth="1"/>
    <col min="15375" max="15375" width="5.140625" customWidth="1"/>
    <col min="15376" max="15380" width="16.5703125" customWidth="1"/>
    <col min="15381" max="15381" width="33.85546875" customWidth="1"/>
    <col min="15617" max="15617" width="5.42578125" customWidth="1"/>
    <col min="15618" max="15618" width="29.42578125" customWidth="1"/>
    <col min="15619" max="15619" width="21.5703125" customWidth="1"/>
    <col min="15620" max="15620" width="16.140625" customWidth="1"/>
    <col min="15621" max="15622" width="16.5703125" customWidth="1"/>
    <col min="15623" max="15623" width="21.28515625" customWidth="1"/>
    <col min="15624" max="15624" width="16.5703125" customWidth="1"/>
    <col min="15625" max="15625" width="59.85546875" customWidth="1"/>
    <col min="15626" max="15626" width="33" customWidth="1"/>
    <col min="15627" max="15627" width="27.42578125" customWidth="1"/>
    <col min="15628" max="15628" width="25.85546875" customWidth="1"/>
    <col min="15629" max="15629" width="34.42578125" customWidth="1"/>
    <col min="15630" max="15630" width="16.5703125" customWidth="1"/>
    <col min="15631" max="15631" width="5.140625" customWidth="1"/>
    <col min="15632" max="15636" width="16.5703125" customWidth="1"/>
    <col min="15637" max="15637" width="33.85546875" customWidth="1"/>
    <col min="15873" max="15873" width="5.42578125" customWidth="1"/>
    <col min="15874" max="15874" width="29.42578125" customWidth="1"/>
    <col min="15875" max="15875" width="21.5703125" customWidth="1"/>
    <col min="15876" max="15876" width="16.140625" customWidth="1"/>
    <col min="15877" max="15878" width="16.5703125" customWidth="1"/>
    <col min="15879" max="15879" width="21.28515625" customWidth="1"/>
    <col min="15880" max="15880" width="16.5703125" customWidth="1"/>
    <col min="15881" max="15881" width="59.85546875" customWidth="1"/>
    <col min="15882" max="15882" width="33" customWidth="1"/>
    <col min="15883" max="15883" width="27.42578125" customWidth="1"/>
    <col min="15884" max="15884" width="25.85546875" customWidth="1"/>
    <col min="15885" max="15885" width="34.42578125" customWidth="1"/>
    <col min="15886" max="15886" width="16.5703125" customWidth="1"/>
    <col min="15887" max="15887" width="5.140625" customWidth="1"/>
    <col min="15888" max="15892" width="16.5703125" customWidth="1"/>
    <col min="15893" max="15893" width="33.85546875" customWidth="1"/>
    <col min="16129" max="16129" width="5.42578125" customWidth="1"/>
    <col min="16130" max="16130" width="29.42578125" customWidth="1"/>
    <col min="16131" max="16131" width="21.5703125" customWidth="1"/>
    <col min="16132" max="16132" width="16.140625" customWidth="1"/>
    <col min="16133" max="16134" width="16.5703125" customWidth="1"/>
    <col min="16135" max="16135" width="21.28515625" customWidth="1"/>
    <col min="16136" max="16136" width="16.5703125" customWidth="1"/>
    <col min="16137" max="16137" width="59.85546875" customWidth="1"/>
    <col min="16138" max="16138" width="33" customWidth="1"/>
    <col min="16139" max="16139" width="27.42578125" customWidth="1"/>
    <col min="16140" max="16140" width="25.85546875" customWidth="1"/>
    <col min="16141" max="16141" width="34.42578125" customWidth="1"/>
    <col min="16142" max="16142" width="16.5703125" customWidth="1"/>
    <col min="16143" max="16143" width="5.140625" customWidth="1"/>
    <col min="16144" max="16148" width="16.5703125" customWidth="1"/>
    <col min="16149" max="16149" width="33.85546875" customWidth="1"/>
  </cols>
  <sheetData>
    <row r="1" spans="1:27" ht="18" customHeight="1" x14ac:dyDescent="0.2">
      <c r="A1" s="1" t="s">
        <v>91</v>
      </c>
    </row>
    <row r="2" spans="1:27" ht="15" customHeight="1" x14ac:dyDescent="0.2"/>
    <row r="3" spans="1:27" ht="37.5" customHeight="1" x14ac:dyDescent="0.2">
      <c r="A3" s="13" t="s">
        <v>92</v>
      </c>
      <c r="B3" s="13" t="s">
        <v>93</v>
      </c>
      <c r="C3" s="13" t="s">
        <v>94</v>
      </c>
      <c r="D3" s="13" t="s">
        <v>95</v>
      </c>
      <c r="E3" s="13" t="s">
        <v>96</v>
      </c>
      <c r="F3" s="13" t="s">
        <v>97</v>
      </c>
      <c r="G3" s="14" t="s">
        <v>98</v>
      </c>
      <c r="H3" s="13" t="s">
        <v>99</v>
      </c>
      <c r="I3" s="13" t="s">
        <v>100</v>
      </c>
      <c r="J3" s="13" t="s">
        <v>101</v>
      </c>
      <c r="K3" s="15" t="s">
        <v>102</v>
      </c>
      <c r="L3" s="15"/>
      <c r="M3" s="15"/>
      <c r="N3" s="13" t="s">
        <v>103</v>
      </c>
      <c r="O3" s="16" t="s">
        <v>104</v>
      </c>
      <c r="P3" s="13" t="s">
        <v>105</v>
      </c>
      <c r="Q3" s="13"/>
      <c r="R3" s="13"/>
      <c r="S3" s="13"/>
      <c r="T3" s="13"/>
      <c r="U3" s="13"/>
      <c r="V3" s="17" t="s">
        <v>106</v>
      </c>
      <c r="W3" s="17" t="s">
        <v>107</v>
      </c>
      <c r="X3" s="17" t="s">
        <v>108</v>
      </c>
      <c r="Y3" s="17" t="s">
        <v>109</v>
      </c>
      <c r="Z3" s="17" t="s">
        <v>110</v>
      </c>
      <c r="AA3" s="17" t="s">
        <v>111</v>
      </c>
    </row>
    <row r="4" spans="1:27" ht="37.5" customHeight="1" x14ac:dyDescent="0.2">
      <c r="A4" s="13"/>
      <c r="B4" s="13"/>
      <c r="C4" s="13"/>
      <c r="D4" s="13"/>
      <c r="E4" s="13"/>
      <c r="F4" s="13"/>
      <c r="G4" s="18"/>
      <c r="H4" s="13"/>
      <c r="I4" s="13"/>
      <c r="J4" s="13"/>
      <c r="K4" s="19" t="s">
        <v>112</v>
      </c>
      <c r="L4" s="19" t="s">
        <v>113</v>
      </c>
      <c r="M4" s="19" t="s">
        <v>114</v>
      </c>
      <c r="N4" s="13"/>
      <c r="O4" s="20"/>
      <c r="P4" s="21" t="s">
        <v>115</v>
      </c>
      <c r="Q4" s="21" t="s">
        <v>116</v>
      </c>
      <c r="R4" s="21" t="s">
        <v>117</v>
      </c>
      <c r="S4" s="21" t="s">
        <v>118</v>
      </c>
      <c r="T4" s="21" t="s">
        <v>119</v>
      </c>
      <c r="U4" s="21" t="s">
        <v>120</v>
      </c>
      <c r="V4" s="17"/>
      <c r="W4" s="17"/>
      <c r="X4" s="17"/>
      <c r="Y4" s="17"/>
      <c r="Z4" s="17"/>
      <c r="AA4" s="17"/>
    </row>
    <row r="5" spans="1:27" x14ac:dyDescent="0.2">
      <c r="A5" s="22" t="s">
        <v>121</v>
      </c>
      <c r="B5" s="22"/>
      <c r="C5" s="22"/>
      <c r="D5" s="22"/>
      <c r="E5" s="17"/>
      <c r="F5" s="23"/>
      <c r="G5" s="24"/>
      <c r="H5" s="25"/>
      <c r="I5" s="25"/>
      <c r="J5" s="25"/>
      <c r="K5" s="26"/>
      <c r="L5" s="26"/>
      <c r="M5" s="26"/>
      <c r="N5" s="26"/>
      <c r="O5" s="27" t="s">
        <v>121</v>
      </c>
      <c r="P5" s="28"/>
      <c r="Q5" s="28"/>
      <c r="R5" s="28"/>
      <c r="S5" s="28"/>
      <c r="T5" s="29"/>
      <c r="U5" s="30"/>
      <c r="V5" s="30"/>
      <c r="W5" s="30"/>
      <c r="X5" s="30"/>
      <c r="Y5" s="30"/>
      <c r="Z5" s="30"/>
      <c r="AA5" s="30"/>
    </row>
    <row r="6" spans="1:27" s="12" customFormat="1" ht="123" customHeight="1" x14ac:dyDescent="0.2">
      <c r="A6" s="31">
        <v>1</v>
      </c>
      <c r="B6" s="32" t="s">
        <v>122</v>
      </c>
      <c r="C6" s="33" t="s">
        <v>123</v>
      </c>
      <c r="D6" s="33" t="s">
        <v>124</v>
      </c>
      <c r="E6" s="33" t="s">
        <v>124</v>
      </c>
      <c r="F6" s="33">
        <v>1900</v>
      </c>
      <c r="G6" s="34">
        <v>5703000</v>
      </c>
      <c r="H6" s="31" t="s">
        <v>125</v>
      </c>
      <c r="I6" s="35" t="s">
        <v>126</v>
      </c>
      <c r="J6" s="36" t="s">
        <v>127</v>
      </c>
      <c r="K6" s="33" t="s">
        <v>128</v>
      </c>
      <c r="L6" s="33" t="s">
        <v>129</v>
      </c>
      <c r="M6" s="37" t="s">
        <v>130</v>
      </c>
      <c r="N6" s="33" t="s">
        <v>131</v>
      </c>
      <c r="O6" s="33">
        <v>1</v>
      </c>
      <c r="P6" s="33" t="s">
        <v>132</v>
      </c>
      <c r="Q6" s="33" t="s">
        <v>133</v>
      </c>
      <c r="R6" s="33" t="s">
        <v>134</v>
      </c>
      <c r="S6" s="33" t="s">
        <v>134</v>
      </c>
      <c r="T6" s="33" t="s">
        <v>133</v>
      </c>
      <c r="U6" s="33" t="s">
        <v>135</v>
      </c>
      <c r="V6" s="33" t="s">
        <v>136</v>
      </c>
      <c r="W6" s="33">
        <v>1970</v>
      </c>
      <c r="X6" s="33">
        <v>14802</v>
      </c>
      <c r="Y6" s="33">
        <v>3</v>
      </c>
      <c r="Z6" s="33" t="s">
        <v>124</v>
      </c>
      <c r="AA6" s="33" t="s">
        <v>137</v>
      </c>
    </row>
    <row r="7" spans="1:27" s="43" customFormat="1" ht="16.5" customHeight="1" x14ac:dyDescent="0.2">
      <c r="A7" s="38">
        <v>2</v>
      </c>
      <c r="B7" s="39" t="s">
        <v>138</v>
      </c>
      <c r="C7" s="37"/>
      <c r="D7" s="37" t="s">
        <v>124</v>
      </c>
      <c r="E7" s="37"/>
      <c r="F7" s="37">
        <v>1900</v>
      </c>
      <c r="G7" s="40">
        <v>18388.400000000001</v>
      </c>
      <c r="H7" s="38" t="s">
        <v>139</v>
      </c>
      <c r="I7" s="41"/>
      <c r="J7" s="42"/>
      <c r="K7" s="31"/>
      <c r="L7" s="31"/>
      <c r="M7" s="31"/>
      <c r="N7" s="37" t="s">
        <v>131</v>
      </c>
      <c r="O7" s="37">
        <v>2</v>
      </c>
      <c r="P7" s="31" t="s">
        <v>133</v>
      </c>
      <c r="Q7" s="31" t="s">
        <v>134</v>
      </c>
      <c r="R7" s="31" t="s">
        <v>140</v>
      </c>
      <c r="S7" s="31" t="s">
        <v>134</v>
      </c>
      <c r="T7" s="31" t="s">
        <v>141</v>
      </c>
      <c r="U7" s="31" t="s">
        <v>134</v>
      </c>
      <c r="V7" s="37"/>
      <c r="W7" s="37"/>
      <c r="X7" s="37"/>
      <c r="Y7" s="37"/>
      <c r="Z7" s="37"/>
      <c r="AA7" s="37"/>
    </row>
    <row r="8" spans="1:27" s="12" customFormat="1" x14ac:dyDescent="0.2">
      <c r="A8" s="31">
        <v>3</v>
      </c>
      <c r="B8" s="39" t="s">
        <v>142</v>
      </c>
      <c r="C8" s="31"/>
      <c r="D8" s="31" t="s">
        <v>124</v>
      </c>
      <c r="E8" s="44"/>
      <c r="F8" s="31">
        <v>1987</v>
      </c>
      <c r="G8" s="45">
        <v>51141.13</v>
      </c>
      <c r="H8" s="31" t="s">
        <v>139</v>
      </c>
      <c r="I8" s="31"/>
      <c r="J8" s="42"/>
      <c r="K8" s="31"/>
      <c r="L8" s="31"/>
      <c r="M8" s="31"/>
      <c r="N8" s="31"/>
      <c r="O8" s="31">
        <v>3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</row>
    <row r="9" spans="1:27" s="12" customFormat="1" x14ac:dyDescent="0.2">
      <c r="A9" s="31">
        <v>4</v>
      </c>
      <c r="B9" s="39" t="s">
        <v>143</v>
      </c>
      <c r="C9" s="31"/>
      <c r="D9" s="31"/>
      <c r="E9" s="44"/>
      <c r="F9" s="31">
        <v>1965</v>
      </c>
      <c r="G9" s="45">
        <v>19796.560000000001</v>
      </c>
      <c r="H9" s="31" t="s">
        <v>139</v>
      </c>
      <c r="I9" s="31"/>
      <c r="J9" s="42"/>
      <c r="K9" s="31"/>
      <c r="L9" s="31"/>
      <c r="M9" s="31"/>
      <c r="N9" s="31"/>
      <c r="O9" s="31">
        <v>4</v>
      </c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</row>
    <row r="10" spans="1:27" s="12" customFormat="1" x14ac:dyDescent="0.2">
      <c r="A10" s="31">
        <v>5</v>
      </c>
      <c r="B10" s="39" t="s">
        <v>144</v>
      </c>
      <c r="C10" s="31"/>
      <c r="D10" s="31" t="s">
        <v>124</v>
      </c>
      <c r="E10" s="44"/>
      <c r="F10" s="31">
        <v>2002</v>
      </c>
      <c r="G10" s="45">
        <v>39990</v>
      </c>
      <c r="H10" s="31" t="s">
        <v>139</v>
      </c>
      <c r="I10" s="31"/>
      <c r="J10" s="46"/>
      <c r="K10" s="31"/>
      <c r="L10" s="31"/>
      <c r="M10" s="31"/>
      <c r="N10" s="31"/>
      <c r="O10" s="31">
        <v>5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</row>
    <row r="11" spans="1:27" s="57" customFormat="1" ht="14.25" x14ac:dyDescent="0.2">
      <c r="A11" s="31">
        <v>6</v>
      </c>
      <c r="B11" s="47" t="s">
        <v>145</v>
      </c>
      <c r="C11" s="48"/>
      <c r="D11" s="44" t="s">
        <v>146</v>
      </c>
      <c r="E11" s="44" t="s">
        <v>131</v>
      </c>
      <c r="F11" s="49">
        <v>1945</v>
      </c>
      <c r="G11" s="45">
        <v>3806000</v>
      </c>
      <c r="H11" s="31" t="s">
        <v>125</v>
      </c>
      <c r="I11" s="50" t="s">
        <v>147</v>
      </c>
      <c r="J11" s="51" t="s">
        <v>148</v>
      </c>
      <c r="K11" s="52" t="s">
        <v>149</v>
      </c>
      <c r="L11" s="53" t="s">
        <v>150</v>
      </c>
      <c r="M11" s="54" t="s">
        <v>151</v>
      </c>
      <c r="N11" s="55"/>
      <c r="O11" s="56">
        <v>1</v>
      </c>
      <c r="P11" s="52" t="s">
        <v>134</v>
      </c>
      <c r="Q11" s="52" t="s">
        <v>152</v>
      </c>
      <c r="R11" s="52" t="s">
        <v>134</v>
      </c>
      <c r="S11" s="52" t="s">
        <v>134</v>
      </c>
      <c r="T11" s="52" t="s">
        <v>141</v>
      </c>
      <c r="U11" s="52" t="s">
        <v>134</v>
      </c>
      <c r="V11" s="38"/>
      <c r="W11" s="56">
        <v>1945.6</v>
      </c>
      <c r="X11" s="38"/>
      <c r="Y11" s="56">
        <v>4</v>
      </c>
      <c r="Z11" s="56" t="s">
        <v>146</v>
      </c>
      <c r="AA11" s="56" t="s">
        <v>146</v>
      </c>
    </row>
    <row r="12" spans="1:27" s="57" customFormat="1" ht="14.25" x14ac:dyDescent="0.2">
      <c r="A12" s="31">
        <v>7</v>
      </c>
      <c r="B12" s="47" t="s">
        <v>153</v>
      </c>
      <c r="C12" s="48"/>
      <c r="D12" s="44" t="s">
        <v>146</v>
      </c>
      <c r="E12" s="44" t="s">
        <v>131</v>
      </c>
      <c r="F12" s="58">
        <v>1945</v>
      </c>
      <c r="G12" s="45">
        <v>528000</v>
      </c>
      <c r="H12" s="31" t="s">
        <v>125</v>
      </c>
      <c r="I12" s="59" t="s">
        <v>154</v>
      </c>
      <c r="J12" s="60"/>
      <c r="K12" s="61" t="s">
        <v>149</v>
      </c>
      <c r="L12" s="61" t="s">
        <v>155</v>
      </c>
      <c r="M12" s="54" t="s">
        <v>151</v>
      </c>
      <c r="N12" s="55"/>
      <c r="O12" s="56">
        <v>2</v>
      </c>
      <c r="P12" s="52" t="s">
        <v>156</v>
      </c>
      <c r="Q12" s="52" t="s">
        <v>152</v>
      </c>
      <c r="R12" s="52" t="s">
        <v>134</v>
      </c>
      <c r="S12" s="62" t="s">
        <v>134</v>
      </c>
      <c r="T12" s="52" t="s">
        <v>141</v>
      </c>
      <c r="U12" s="52" t="s">
        <v>134</v>
      </c>
      <c r="V12" s="38"/>
      <c r="W12" s="56">
        <v>270</v>
      </c>
      <c r="X12" s="38"/>
      <c r="Y12" s="56">
        <v>4</v>
      </c>
      <c r="Z12" s="56" t="s">
        <v>146</v>
      </c>
      <c r="AA12" s="56" t="s">
        <v>146</v>
      </c>
    </row>
    <row r="13" spans="1:27" s="57" customFormat="1" ht="28.5" x14ac:dyDescent="0.2">
      <c r="A13" s="31">
        <v>8</v>
      </c>
      <c r="B13" s="47" t="s">
        <v>157</v>
      </c>
      <c r="C13" s="48"/>
      <c r="D13" s="44" t="s">
        <v>146</v>
      </c>
      <c r="E13" s="44" t="s">
        <v>131</v>
      </c>
      <c r="F13" s="58">
        <v>1945</v>
      </c>
      <c r="G13" s="45">
        <v>83000</v>
      </c>
      <c r="H13" s="31" t="s">
        <v>125</v>
      </c>
      <c r="I13" s="63"/>
      <c r="J13" s="60"/>
      <c r="K13" s="61" t="s">
        <v>150</v>
      </c>
      <c r="L13" s="61" t="s">
        <v>155</v>
      </c>
      <c r="M13" s="54" t="s">
        <v>158</v>
      </c>
      <c r="N13" s="55"/>
      <c r="O13" s="56">
        <v>3</v>
      </c>
      <c r="P13" s="52" t="s">
        <v>134</v>
      </c>
      <c r="Q13" s="52" t="s">
        <v>152</v>
      </c>
      <c r="R13" s="62" t="s">
        <v>141</v>
      </c>
      <c r="S13" s="62" t="s">
        <v>134</v>
      </c>
      <c r="T13" s="52" t="s">
        <v>141</v>
      </c>
      <c r="U13" s="62" t="s">
        <v>141</v>
      </c>
      <c r="V13" s="38"/>
      <c r="W13" s="56">
        <v>51</v>
      </c>
      <c r="X13" s="38"/>
      <c r="Y13" s="56">
        <v>1</v>
      </c>
      <c r="Z13" s="56"/>
      <c r="AA13" s="56" t="s">
        <v>159</v>
      </c>
    </row>
    <row r="14" spans="1:27" s="57" customFormat="1" ht="28.5" x14ac:dyDescent="0.2">
      <c r="A14" s="31">
        <v>9</v>
      </c>
      <c r="B14" s="47" t="s">
        <v>160</v>
      </c>
      <c r="C14" s="48"/>
      <c r="D14" s="44" t="s">
        <v>146</v>
      </c>
      <c r="E14" s="44" t="s">
        <v>131</v>
      </c>
      <c r="F14" s="64">
        <v>1945</v>
      </c>
      <c r="G14" s="45">
        <v>291000</v>
      </c>
      <c r="H14" s="31" t="s">
        <v>125</v>
      </c>
      <c r="I14" s="63"/>
      <c r="J14" s="65"/>
      <c r="K14" s="61" t="s">
        <v>161</v>
      </c>
      <c r="L14" s="61" t="s">
        <v>141</v>
      </c>
      <c r="M14" s="54" t="s">
        <v>162</v>
      </c>
      <c r="N14" s="55"/>
      <c r="O14" s="56">
        <v>4</v>
      </c>
      <c r="P14" s="52" t="s">
        <v>134</v>
      </c>
      <c r="Q14" s="62" t="s">
        <v>141</v>
      </c>
      <c r="R14" s="62" t="s">
        <v>141</v>
      </c>
      <c r="S14" s="62" t="s">
        <v>134</v>
      </c>
      <c r="T14" s="52" t="s">
        <v>141</v>
      </c>
      <c r="U14" s="62" t="s">
        <v>134</v>
      </c>
      <c r="V14" s="38"/>
      <c r="W14" s="38">
        <v>178.5</v>
      </c>
      <c r="X14" s="38"/>
      <c r="Y14" s="56">
        <v>1</v>
      </c>
      <c r="Z14" s="56"/>
      <c r="AA14" s="56" t="s">
        <v>159</v>
      </c>
    </row>
    <row r="15" spans="1:27" ht="12.75" customHeight="1" x14ac:dyDescent="0.2">
      <c r="A15" s="66" t="s">
        <v>163</v>
      </c>
      <c r="B15" s="67"/>
      <c r="C15" s="67"/>
      <c r="D15" s="67"/>
      <c r="E15" s="67"/>
      <c r="F15" s="68"/>
      <c r="G15" s="69">
        <f>SUM(G6:G14)</f>
        <v>10540316.09</v>
      </c>
      <c r="H15" s="70"/>
      <c r="I15" s="70"/>
      <c r="J15" s="70"/>
      <c r="K15" s="71"/>
      <c r="L15" s="71"/>
      <c r="M15" s="71"/>
      <c r="N15" s="71"/>
      <c r="O15" s="31"/>
      <c r="P15" s="31"/>
      <c r="Q15" s="31"/>
      <c r="R15" s="72"/>
      <c r="S15" s="72"/>
      <c r="T15" s="72"/>
      <c r="U15" s="72"/>
      <c r="V15" s="72"/>
      <c r="W15" s="72"/>
      <c r="X15" s="72"/>
      <c r="Y15" s="72"/>
      <c r="Z15" s="72"/>
      <c r="AA15" s="72"/>
    </row>
    <row r="16" spans="1:27" x14ac:dyDescent="0.2">
      <c r="A16" s="73" t="s">
        <v>164</v>
      </c>
      <c r="B16" s="73"/>
      <c r="C16" s="73"/>
      <c r="D16" s="73"/>
      <c r="E16" s="17"/>
      <c r="F16" s="17"/>
      <c r="G16" s="73"/>
      <c r="H16" s="74"/>
      <c r="I16" s="75"/>
      <c r="J16" s="75"/>
      <c r="K16" s="76"/>
      <c r="L16" s="76"/>
      <c r="M16" s="76"/>
      <c r="N16" s="76"/>
      <c r="O16" s="77" t="s">
        <v>164</v>
      </c>
      <c r="P16" s="78"/>
      <c r="Q16" s="78"/>
      <c r="R16" s="78"/>
      <c r="S16" s="78"/>
      <c r="T16" s="79"/>
      <c r="U16" s="80"/>
      <c r="V16" s="80"/>
      <c r="W16" s="80"/>
      <c r="X16" s="80"/>
      <c r="Y16" s="80"/>
      <c r="Z16" s="80"/>
      <c r="AA16" s="80"/>
    </row>
    <row r="17" spans="1:27" s="12" customFormat="1" ht="75.75" customHeight="1" x14ac:dyDescent="0.2">
      <c r="A17" s="31">
        <v>1</v>
      </c>
      <c r="B17" s="81" t="s">
        <v>165</v>
      </c>
      <c r="C17" s="31" t="s">
        <v>166</v>
      </c>
      <c r="D17" s="31" t="s">
        <v>124</v>
      </c>
      <c r="E17" s="31" t="s">
        <v>124</v>
      </c>
      <c r="F17" s="31">
        <v>1874</v>
      </c>
      <c r="G17" s="34">
        <v>2096000</v>
      </c>
      <c r="H17" s="31" t="s">
        <v>125</v>
      </c>
      <c r="I17" s="82" t="s">
        <v>167</v>
      </c>
      <c r="J17" s="36" t="s">
        <v>168</v>
      </c>
      <c r="K17" s="31" t="s">
        <v>149</v>
      </c>
      <c r="L17" s="31" t="s">
        <v>169</v>
      </c>
      <c r="M17" s="31" t="s">
        <v>170</v>
      </c>
      <c r="N17" s="72"/>
      <c r="O17" s="72">
        <v>1</v>
      </c>
      <c r="P17" s="72"/>
      <c r="Q17" s="72"/>
      <c r="R17" s="72"/>
      <c r="S17" s="72"/>
      <c r="T17" s="72"/>
      <c r="U17" s="72"/>
      <c r="V17" s="83">
        <v>513.29999999999995</v>
      </c>
      <c r="W17" s="83">
        <v>724.1</v>
      </c>
      <c r="X17" s="83">
        <v>5278</v>
      </c>
      <c r="Y17" s="83" t="s">
        <v>171</v>
      </c>
      <c r="Z17" s="83" t="s">
        <v>124</v>
      </c>
      <c r="AA17" s="83" t="s">
        <v>131</v>
      </c>
    </row>
    <row r="18" spans="1:27" s="12" customFormat="1" ht="25.5" customHeight="1" x14ac:dyDescent="0.2">
      <c r="A18" s="31">
        <v>2</v>
      </c>
      <c r="B18" s="81" t="s">
        <v>172</v>
      </c>
      <c r="C18" s="31"/>
      <c r="D18" s="31"/>
      <c r="E18" s="44"/>
      <c r="F18" s="31"/>
      <c r="G18" s="45">
        <v>1559.52</v>
      </c>
      <c r="H18" s="72" t="s">
        <v>139</v>
      </c>
      <c r="I18" s="31"/>
      <c r="J18" s="84"/>
      <c r="K18" s="31"/>
      <c r="L18" s="31"/>
      <c r="M18" s="31"/>
      <c r="N18" s="31"/>
      <c r="O18" s="31">
        <v>2</v>
      </c>
      <c r="P18" s="31"/>
      <c r="Q18" s="31"/>
      <c r="R18" s="72"/>
      <c r="S18" s="72"/>
      <c r="T18" s="72"/>
      <c r="U18" s="72"/>
      <c r="V18" s="72"/>
      <c r="W18" s="72"/>
      <c r="X18" s="72"/>
      <c r="Y18" s="72"/>
      <c r="Z18" s="72"/>
      <c r="AA18" s="72"/>
    </row>
    <row r="19" spans="1:27" s="12" customFormat="1" ht="25.5" customHeight="1" x14ac:dyDescent="0.2">
      <c r="A19" s="31">
        <v>3</v>
      </c>
      <c r="B19" s="81" t="s">
        <v>173</v>
      </c>
      <c r="C19" s="31"/>
      <c r="D19" s="31"/>
      <c r="E19" s="44"/>
      <c r="F19" s="31"/>
      <c r="G19" s="45">
        <v>84828.52</v>
      </c>
      <c r="H19" s="72" t="s">
        <v>139</v>
      </c>
      <c r="I19" s="31"/>
      <c r="J19" s="85"/>
      <c r="K19" s="31"/>
      <c r="L19" s="31"/>
      <c r="M19" s="31"/>
      <c r="N19" s="31"/>
      <c r="O19" s="31">
        <v>3</v>
      </c>
      <c r="P19" s="31"/>
      <c r="Q19" s="31"/>
      <c r="R19" s="72"/>
      <c r="S19" s="72"/>
      <c r="T19" s="72"/>
      <c r="U19" s="72"/>
      <c r="V19" s="72"/>
      <c r="W19" s="72"/>
      <c r="X19" s="72"/>
      <c r="Y19" s="72"/>
      <c r="Z19" s="72"/>
      <c r="AA19" s="72"/>
    </row>
    <row r="20" spans="1:27" ht="12.75" customHeight="1" x14ac:dyDescent="0.2">
      <c r="A20" s="66" t="s">
        <v>163</v>
      </c>
      <c r="B20" s="67"/>
      <c r="C20" s="67"/>
      <c r="D20" s="67"/>
      <c r="E20" s="67"/>
      <c r="F20" s="68"/>
      <c r="G20" s="69">
        <f>SUM(G17:G19)</f>
        <v>2182388.04</v>
      </c>
      <c r="H20" s="70"/>
      <c r="I20" s="70"/>
      <c r="J20" s="70"/>
      <c r="K20" s="71"/>
      <c r="L20" s="71"/>
      <c r="M20" s="71"/>
      <c r="N20" s="71"/>
      <c r="O20" s="31"/>
      <c r="P20" s="31"/>
      <c r="Q20" s="31"/>
      <c r="R20" s="72"/>
      <c r="S20" s="72"/>
      <c r="T20" s="72"/>
      <c r="U20" s="72"/>
      <c r="V20" s="72"/>
      <c r="W20" s="72"/>
      <c r="X20" s="72"/>
      <c r="Y20" s="72"/>
      <c r="Z20" s="72"/>
      <c r="AA20" s="72"/>
    </row>
    <row r="21" spans="1:27" x14ac:dyDescent="0.2">
      <c r="A21" s="73" t="s">
        <v>174</v>
      </c>
      <c r="B21" s="73"/>
      <c r="C21" s="73"/>
      <c r="D21" s="73"/>
      <c r="E21" s="17"/>
      <c r="F21" s="17"/>
      <c r="G21" s="73"/>
      <c r="H21" s="74"/>
      <c r="I21" s="75"/>
      <c r="J21" s="75"/>
      <c r="K21" s="76"/>
      <c r="L21" s="76"/>
      <c r="M21" s="76"/>
      <c r="N21" s="76"/>
      <c r="O21" s="77" t="s">
        <v>174</v>
      </c>
      <c r="P21" s="78"/>
      <c r="Q21" s="78"/>
      <c r="R21" s="78"/>
      <c r="S21" s="79"/>
      <c r="T21" s="80"/>
      <c r="U21" s="80"/>
      <c r="V21" s="80"/>
      <c r="W21" s="80"/>
      <c r="X21" s="80"/>
      <c r="Y21" s="80"/>
      <c r="Z21" s="80"/>
      <c r="AA21" s="80"/>
    </row>
    <row r="22" spans="1:27" ht="25.5" x14ac:dyDescent="0.2">
      <c r="A22" s="31">
        <v>1</v>
      </c>
      <c r="B22" s="86" t="s">
        <v>175</v>
      </c>
      <c r="C22" s="33" t="s">
        <v>176</v>
      </c>
      <c r="D22" s="33" t="s">
        <v>124</v>
      </c>
      <c r="E22" s="33" t="s">
        <v>124</v>
      </c>
      <c r="F22" s="33">
        <v>1890</v>
      </c>
      <c r="G22" s="34">
        <v>3578000</v>
      </c>
      <c r="H22" s="56" t="s">
        <v>125</v>
      </c>
      <c r="I22" s="87" t="s">
        <v>177</v>
      </c>
      <c r="J22" s="33" t="s">
        <v>178</v>
      </c>
      <c r="K22" s="88" t="s">
        <v>179</v>
      </c>
      <c r="L22" s="88" t="s">
        <v>180</v>
      </c>
      <c r="M22" s="88" t="s">
        <v>181</v>
      </c>
      <c r="N22" s="89"/>
      <c r="O22" s="33">
        <v>1</v>
      </c>
      <c r="P22" s="33" t="s">
        <v>132</v>
      </c>
      <c r="Q22" s="33" t="s">
        <v>182</v>
      </c>
      <c r="R22" s="33" t="s">
        <v>182</v>
      </c>
      <c r="S22" s="33" t="s">
        <v>182</v>
      </c>
      <c r="T22" s="33" t="s">
        <v>182</v>
      </c>
      <c r="U22" s="33" t="s">
        <v>182</v>
      </c>
      <c r="V22" s="37"/>
      <c r="W22" s="33">
        <v>1220</v>
      </c>
      <c r="X22" s="37"/>
      <c r="Y22" s="33">
        <v>4</v>
      </c>
      <c r="Z22" s="33" t="s">
        <v>124</v>
      </c>
      <c r="AA22" s="33" t="s">
        <v>131</v>
      </c>
    </row>
    <row r="23" spans="1:27" ht="38.25" x14ac:dyDescent="0.2">
      <c r="A23" s="31">
        <v>2</v>
      </c>
      <c r="B23" s="89" t="s">
        <v>183</v>
      </c>
      <c r="C23" s="31" t="s">
        <v>184</v>
      </c>
      <c r="D23" s="31" t="s">
        <v>124</v>
      </c>
      <c r="E23" s="31" t="s">
        <v>131</v>
      </c>
      <c r="F23" s="31">
        <v>1890</v>
      </c>
      <c r="G23" s="40">
        <v>280000</v>
      </c>
      <c r="H23" s="56" t="s">
        <v>125</v>
      </c>
      <c r="I23" s="90" t="s">
        <v>185</v>
      </c>
      <c r="J23" s="31" t="s">
        <v>178</v>
      </c>
      <c r="K23" s="71" t="s">
        <v>149</v>
      </c>
      <c r="L23" s="88" t="s">
        <v>180</v>
      </c>
      <c r="M23" s="88" t="s">
        <v>186</v>
      </c>
      <c r="N23" s="89"/>
      <c r="O23" s="31">
        <v>2</v>
      </c>
      <c r="P23" s="31" t="s">
        <v>156</v>
      </c>
      <c r="Q23" s="31" t="s">
        <v>156</v>
      </c>
      <c r="R23" s="31" t="s">
        <v>140</v>
      </c>
      <c r="S23" s="31" t="s">
        <v>156</v>
      </c>
      <c r="T23" s="31" t="s">
        <v>140</v>
      </c>
      <c r="U23" s="31" t="s">
        <v>140</v>
      </c>
      <c r="V23" s="38"/>
      <c r="W23" s="31">
        <v>172</v>
      </c>
      <c r="X23" s="38"/>
      <c r="Y23" s="31">
        <v>1</v>
      </c>
      <c r="Z23" s="31" t="s">
        <v>131</v>
      </c>
      <c r="AA23" s="31" t="s">
        <v>131</v>
      </c>
    </row>
    <row r="24" spans="1:27" x14ac:dyDescent="0.2">
      <c r="A24" s="31">
        <v>3</v>
      </c>
      <c r="B24" s="89" t="s">
        <v>187</v>
      </c>
      <c r="C24" s="31" t="s">
        <v>188</v>
      </c>
      <c r="D24" s="31" t="s">
        <v>124</v>
      </c>
      <c r="E24" s="31" t="s">
        <v>124</v>
      </c>
      <c r="F24" s="31">
        <v>1890</v>
      </c>
      <c r="G24" s="40">
        <v>2289000</v>
      </c>
      <c r="H24" s="56" t="s">
        <v>125</v>
      </c>
      <c r="I24" s="91" t="s">
        <v>189</v>
      </c>
      <c r="J24" s="31" t="s">
        <v>190</v>
      </c>
      <c r="K24" s="88" t="s">
        <v>179</v>
      </c>
      <c r="L24" s="88" t="s">
        <v>180</v>
      </c>
      <c r="M24" s="88" t="s">
        <v>181</v>
      </c>
      <c r="N24" s="89"/>
      <c r="O24" s="33">
        <v>3</v>
      </c>
      <c r="P24" s="33" t="s">
        <v>132</v>
      </c>
      <c r="Q24" s="33" t="s">
        <v>182</v>
      </c>
      <c r="R24" s="33" t="s">
        <v>182</v>
      </c>
      <c r="S24" s="33" t="s">
        <v>132</v>
      </c>
      <c r="T24" s="31" t="s">
        <v>140</v>
      </c>
      <c r="U24" s="33" t="s">
        <v>182</v>
      </c>
      <c r="V24" s="38"/>
      <c r="W24" s="31">
        <v>1137</v>
      </c>
      <c r="X24" s="38"/>
      <c r="Y24" s="31">
        <v>4</v>
      </c>
      <c r="Z24" s="33" t="s">
        <v>124</v>
      </c>
      <c r="AA24" s="33" t="s">
        <v>131</v>
      </c>
    </row>
    <row r="25" spans="1:27" x14ac:dyDescent="0.2">
      <c r="A25" s="31">
        <v>4</v>
      </c>
      <c r="B25" s="89" t="s">
        <v>191</v>
      </c>
      <c r="C25" s="31"/>
      <c r="D25" s="33" t="s">
        <v>124</v>
      </c>
      <c r="E25" s="31" t="s">
        <v>131</v>
      </c>
      <c r="F25" s="31">
        <v>1960</v>
      </c>
      <c r="G25" s="45">
        <v>42832</v>
      </c>
      <c r="H25" s="56" t="s">
        <v>139</v>
      </c>
      <c r="I25" s="70"/>
      <c r="J25" s="31" t="s">
        <v>190</v>
      </c>
      <c r="K25" s="89" t="s">
        <v>192</v>
      </c>
      <c r="L25" s="89" t="s">
        <v>140</v>
      </c>
      <c r="M25" s="89" t="s">
        <v>140</v>
      </c>
      <c r="N25" s="71"/>
      <c r="O25" s="31">
        <v>4</v>
      </c>
      <c r="P25" s="31" t="s">
        <v>140</v>
      </c>
      <c r="Q25" s="31" t="s">
        <v>140</v>
      </c>
      <c r="R25" s="31" t="s">
        <v>140</v>
      </c>
      <c r="S25" s="31" t="s">
        <v>140</v>
      </c>
      <c r="T25" s="31" t="s">
        <v>140</v>
      </c>
      <c r="U25" s="31" t="s">
        <v>140</v>
      </c>
      <c r="V25" s="31"/>
      <c r="W25" s="31" t="s">
        <v>140</v>
      </c>
      <c r="X25" s="31"/>
      <c r="Y25" s="31" t="s">
        <v>140</v>
      </c>
      <c r="Z25" s="31" t="s">
        <v>140</v>
      </c>
      <c r="AA25" s="31" t="s">
        <v>140</v>
      </c>
    </row>
    <row r="26" spans="1:27" ht="25.5" x14ac:dyDescent="0.2">
      <c r="A26" s="31">
        <v>5</v>
      </c>
      <c r="B26" s="89" t="s">
        <v>193</v>
      </c>
      <c r="C26" s="31"/>
      <c r="D26" s="31" t="s">
        <v>124</v>
      </c>
      <c r="E26" s="31" t="s">
        <v>131</v>
      </c>
      <c r="F26" s="31">
        <v>1890</v>
      </c>
      <c r="G26" s="45">
        <v>57193</v>
      </c>
      <c r="H26" s="56" t="s">
        <v>139</v>
      </c>
      <c r="I26" s="70"/>
      <c r="J26" s="31" t="s">
        <v>178</v>
      </c>
      <c r="K26" s="88" t="s">
        <v>194</v>
      </c>
      <c r="L26" s="89" t="s">
        <v>140</v>
      </c>
      <c r="M26" s="89" t="s">
        <v>140</v>
      </c>
      <c r="N26" s="71"/>
      <c r="O26" s="31">
        <v>5</v>
      </c>
      <c r="P26" s="31" t="s">
        <v>140</v>
      </c>
      <c r="Q26" s="31" t="s">
        <v>140</v>
      </c>
      <c r="R26" s="31" t="s">
        <v>140</v>
      </c>
      <c r="S26" s="31" t="s">
        <v>140</v>
      </c>
      <c r="T26" s="31" t="s">
        <v>140</v>
      </c>
      <c r="U26" s="31" t="s">
        <v>140</v>
      </c>
      <c r="V26" s="31"/>
      <c r="W26" s="31" t="s">
        <v>140</v>
      </c>
      <c r="X26" s="31"/>
      <c r="Y26" s="31" t="s">
        <v>140</v>
      </c>
      <c r="Z26" s="31" t="s">
        <v>140</v>
      </c>
      <c r="AA26" s="31" t="s">
        <v>140</v>
      </c>
    </row>
    <row r="27" spans="1:27" ht="25.5" x14ac:dyDescent="0.2">
      <c r="A27" s="31">
        <v>6</v>
      </c>
      <c r="B27" s="92" t="s">
        <v>195</v>
      </c>
      <c r="C27" s="31"/>
      <c r="D27" s="31" t="s">
        <v>124</v>
      </c>
      <c r="E27" s="31" t="s">
        <v>131</v>
      </c>
      <c r="F27" s="31">
        <v>1890</v>
      </c>
      <c r="G27" s="45">
        <v>14262</v>
      </c>
      <c r="H27" s="56" t="s">
        <v>139</v>
      </c>
      <c r="I27" s="70"/>
      <c r="J27" s="31" t="s">
        <v>178</v>
      </c>
      <c r="K27" s="89" t="s">
        <v>196</v>
      </c>
      <c r="L27" s="89" t="s">
        <v>140</v>
      </c>
      <c r="M27" s="89" t="s">
        <v>140</v>
      </c>
      <c r="N27" s="71"/>
      <c r="O27" s="31">
        <v>6</v>
      </c>
      <c r="P27" s="31" t="s">
        <v>140</v>
      </c>
      <c r="Q27" s="31" t="s">
        <v>140</v>
      </c>
      <c r="R27" s="31" t="s">
        <v>140</v>
      </c>
      <c r="S27" s="31" t="s">
        <v>140</v>
      </c>
      <c r="T27" s="31" t="s">
        <v>140</v>
      </c>
      <c r="U27" s="31" t="s">
        <v>140</v>
      </c>
      <c r="V27" s="31"/>
      <c r="W27" s="31" t="s">
        <v>140</v>
      </c>
      <c r="X27" s="31"/>
      <c r="Y27" s="31" t="s">
        <v>140</v>
      </c>
      <c r="Z27" s="31" t="s">
        <v>140</v>
      </c>
      <c r="AA27" s="31" t="s">
        <v>140</v>
      </c>
    </row>
    <row r="28" spans="1:27" x14ac:dyDescent="0.2">
      <c r="A28" s="31">
        <v>7</v>
      </c>
      <c r="B28" s="92" t="s">
        <v>197</v>
      </c>
      <c r="C28" s="31"/>
      <c r="D28" s="31" t="s">
        <v>124</v>
      </c>
      <c r="E28" s="31" t="s">
        <v>131</v>
      </c>
      <c r="F28" s="31">
        <v>2014</v>
      </c>
      <c r="G28" s="45">
        <v>127647.12</v>
      </c>
      <c r="H28" s="56" t="s">
        <v>139</v>
      </c>
      <c r="I28" s="90" t="s">
        <v>198</v>
      </c>
      <c r="J28" s="31" t="s">
        <v>190</v>
      </c>
      <c r="K28" s="89" t="s">
        <v>140</v>
      </c>
      <c r="L28" s="89" t="s">
        <v>140</v>
      </c>
      <c r="M28" s="89" t="s">
        <v>140</v>
      </c>
      <c r="N28" s="71"/>
      <c r="O28" s="31">
        <v>7</v>
      </c>
      <c r="P28" s="31" t="s">
        <v>140</v>
      </c>
      <c r="Q28" s="31" t="s">
        <v>140</v>
      </c>
      <c r="R28" s="31" t="s">
        <v>140</v>
      </c>
      <c r="S28" s="31" t="s">
        <v>140</v>
      </c>
      <c r="T28" s="31" t="s">
        <v>140</v>
      </c>
      <c r="U28" s="31" t="s">
        <v>140</v>
      </c>
      <c r="V28" s="31"/>
      <c r="W28" s="31" t="s">
        <v>140</v>
      </c>
      <c r="X28" s="31"/>
      <c r="Y28" s="31" t="s">
        <v>140</v>
      </c>
      <c r="Z28" s="31" t="s">
        <v>140</v>
      </c>
      <c r="AA28" s="31" t="s">
        <v>140</v>
      </c>
    </row>
    <row r="29" spans="1:27" x14ac:dyDescent="0.2">
      <c r="A29" s="66" t="s">
        <v>163</v>
      </c>
      <c r="B29" s="67"/>
      <c r="C29" s="67"/>
      <c r="D29" s="67"/>
      <c r="E29" s="67"/>
      <c r="F29" s="68"/>
      <c r="G29" s="93">
        <f>SUM(G22:G28)</f>
        <v>6388934.1200000001</v>
      </c>
      <c r="H29" s="70"/>
      <c r="I29" s="70"/>
      <c r="J29" s="70"/>
      <c r="K29" s="71"/>
      <c r="L29" s="89"/>
      <c r="M29" s="89"/>
      <c r="N29" s="7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x14ac:dyDescent="0.2">
      <c r="A30" s="73" t="s">
        <v>199</v>
      </c>
      <c r="B30" s="73"/>
      <c r="C30" s="73"/>
      <c r="D30" s="73"/>
      <c r="E30" s="17"/>
      <c r="F30" s="17"/>
      <c r="G30" s="73"/>
      <c r="H30" s="74"/>
      <c r="I30" s="75"/>
      <c r="J30" s="75"/>
      <c r="K30" s="76"/>
      <c r="L30" s="76"/>
      <c r="M30" s="76"/>
      <c r="N30" s="76"/>
      <c r="O30" s="77" t="s">
        <v>199</v>
      </c>
      <c r="P30" s="78"/>
      <c r="Q30" s="78"/>
      <c r="R30" s="78"/>
      <c r="S30" s="79"/>
      <c r="T30" s="80"/>
      <c r="U30" s="80"/>
      <c r="V30" s="80"/>
      <c r="W30" s="80"/>
      <c r="X30" s="80"/>
      <c r="Y30" s="80"/>
      <c r="Z30" s="80"/>
      <c r="AA30" s="80"/>
    </row>
    <row r="31" spans="1:27" ht="74.25" customHeight="1" x14ac:dyDescent="0.2">
      <c r="A31" s="48">
        <v>1</v>
      </c>
      <c r="B31" s="94" t="s">
        <v>200</v>
      </c>
      <c r="C31" s="37" t="s">
        <v>201</v>
      </c>
      <c r="D31" s="33" t="s">
        <v>202</v>
      </c>
      <c r="E31" s="33" t="s">
        <v>203</v>
      </c>
      <c r="F31" s="33">
        <v>1973</v>
      </c>
      <c r="G31" s="34">
        <v>4927000</v>
      </c>
      <c r="H31" s="31" t="s">
        <v>125</v>
      </c>
      <c r="I31" s="87" t="s">
        <v>204</v>
      </c>
      <c r="J31" s="33" t="s">
        <v>205</v>
      </c>
      <c r="K31" s="86" t="s">
        <v>206</v>
      </c>
      <c r="L31" s="86" t="s">
        <v>207</v>
      </c>
      <c r="M31" s="86" t="s">
        <v>208</v>
      </c>
      <c r="N31" s="86"/>
      <c r="O31" s="33">
        <v>1</v>
      </c>
      <c r="P31" s="33" t="s">
        <v>182</v>
      </c>
      <c r="Q31" s="31" t="s">
        <v>134</v>
      </c>
      <c r="R31" s="86" t="s">
        <v>134</v>
      </c>
      <c r="S31" s="33" t="s">
        <v>133</v>
      </c>
      <c r="T31" s="33" t="s">
        <v>140</v>
      </c>
      <c r="U31" s="33" t="s">
        <v>134</v>
      </c>
      <c r="V31" s="95"/>
      <c r="W31" s="95">
        <v>2447.16</v>
      </c>
      <c r="X31" s="95"/>
      <c r="Y31" s="95">
        <v>3</v>
      </c>
      <c r="Z31" s="95" t="s">
        <v>131</v>
      </c>
      <c r="AA31" s="95" t="s">
        <v>131</v>
      </c>
    </row>
    <row r="32" spans="1:27" ht="12.75" customHeight="1" x14ac:dyDescent="0.2">
      <c r="A32" s="66" t="s">
        <v>163</v>
      </c>
      <c r="B32" s="67"/>
      <c r="C32" s="67"/>
      <c r="D32" s="67"/>
      <c r="E32" s="67"/>
      <c r="F32" s="68"/>
      <c r="G32" s="69">
        <f>SUM(G31)</f>
        <v>4927000</v>
      </c>
      <c r="H32" s="70"/>
      <c r="I32" s="70"/>
      <c r="J32" s="70"/>
      <c r="K32" s="71"/>
      <c r="L32" s="71"/>
      <c r="M32" s="71"/>
      <c r="N32" s="71"/>
      <c r="O32" s="31"/>
      <c r="P32" s="31"/>
      <c r="Q32" s="31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spans="1:27" x14ac:dyDescent="0.2">
      <c r="A33" s="96" t="s">
        <v>209</v>
      </c>
      <c r="B33" s="96"/>
      <c r="C33" s="96"/>
      <c r="D33" s="96"/>
      <c r="E33" s="97"/>
      <c r="F33" s="97"/>
      <c r="G33" s="96"/>
      <c r="H33" s="98"/>
      <c r="I33" s="75"/>
      <c r="J33" s="75"/>
      <c r="K33" s="76"/>
      <c r="L33" s="76"/>
      <c r="M33" s="76"/>
      <c r="N33" s="76"/>
      <c r="O33" s="99" t="s">
        <v>209</v>
      </c>
      <c r="P33" s="100"/>
      <c r="Q33" s="100"/>
      <c r="R33" s="100"/>
      <c r="S33" s="101"/>
      <c r="T33" s="80"/>
      <c r="U33" s="80"/>
      <c r="V33" s="80"/>
      <c r="W33" s="80"/>
      <c r="X33" s="80"/>
      <c r="Y33" s="80"/>
      <c r="Z33" s="80"/>
      <c r="AA33" s="80"/>
    </row>
    <row r="34" spans="1:27" ht="66.75" customHeight="1" x14ac:dyDescent="0.2">
      <c r="A34" s="48">
        <v>1</v>
      </c>
      <c r="B34" s="92" t="s">
        <v>210</v>
      </c>
      <c r="C34" s="48" t="s">
        <v>211</v>
      </c>
      <c r="D34" s="70" t="s">
        <v>124</v>
      </c>
      <c r="E34" s="70" t="s">
        <v>131</v>
      </c>
      <c r="F34" s="31"/>
      <c r="G34" s="45">
        <v>3370000</v>
      </c>
      <c r="H34" s="31" t="s">
        <v>125</v>
      </c>
      <c r="I34" s="102" t="s">
        <v>212</v>
      </c>
      <c r="J34" s="103" t="s">
        <v>213</v>
      </c>
      <c r="K34" s="104"/>
      <c r="L34" s="104"/>
      <c r="M34" s="104"/>
      <c r="N34" s="94"/>
      <c r="O34" s="37">
        <v>1</v>
      </c>
      <c r="P34" s="37"/>
      <c r="Q34" s="37"/>
      <c r="R34" s="37"/>
      <c r="S34" s="37"/>
      <c r="T34" s="37"/>
      <c r="U34" s="37"/>
      <c r="V34" s="105"/>
      <c r="W34" s="105"/>
      <c r="X34" s="105"/>
      <c r="Y34" s="105"/>
      <c r="Z34" s="105"/>
      <c r="AA34" s="105"/>
    </row>
    <row r="35" spans="1:27" ht="75" customHeight="1" x14ac:dyDescent="0.2">
      <c r="A35" s="48">
        <v>2</v>
      </c>
      <c r="B35" s="106" t="s">
        <v>214</v>
      </c>
      <c r="C35" s="31" t="s">
        <v>184</v>
      </c>
      <c r="D35" s="70" t="s">
        <v>124</v>
      </c>
      <c r="E35" s="70" t="s">
        <v>131</v>
      </c>
      <c r="F35" s="107"/>
      <c r="G35" s="108">
        <v>1135000</v>
      </c>
      <c r="H35" s="36" t="s">
        <v>125</v>
      </c>
      <c r="I35" s="109" t="s">
        <v>215</v>
      </c>
      <c r="J35" s="110" t="s">
        <v>216</v>
      </c>
      <c r="K35" s="104"/>
      <c r="L35" s="104"/>
      <c r="M35" s="104"/>
      <c r="N35" s="104"/>
      <c r="O35" s="56">
        <v>2</v>
      </c>
      <c r="P35" s="56"/>
      <c r="Q35" s="56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spans="1:27" ht="75" customHeight="1" x14ac:dyDescent="0.2">
      <c r="A36" s="48">
        <v>3</v>
      </c>
      <c r="B36" s="106" t="s">
        <v>217</v>
      </c>
      <c r="C36" s="31" t="s">
        <v>184</v>
      </c>
      <c r="D36" s="70" t="s">
        <v>124</v>
      </c>
      <c r="E36" s="70" t="s">
        <v>131</v>
      </c>
      <c r="F36" s="107"/>
      <c r="G36" s="111"/>
      <c r="H36" s="84"/>
      <c r="I36" s="112"/>
      <c r="J36" s="113"/>
      <c r="K36" s="104"/>
      <c r="L36" s="104"/>
      <c r="M36" s="104"/>
      <c r="N36" s="104"/>
      <c r="O36" s="56"/>
      <c r="P36" s="56"/>
      <c r="Q36" s="56"/>
      <c r="R36" s="105"/>
      <c r="S36" s="105"/>
      <c r="T36" s="105"/>
      <c r="U36" s="105"/>
      <c r="V36" s="105"/>
      <c r="W36" s="105"/>
      <c r="X36" s="105"/>
      <c r="Y36" s="105"/>
      <c r="Z36" s="105"/>
      <c r="AA36" s="105"/>
    </row>
    <row r="37" spans="1:27" ht="75" customHeight="1" x14ac:dyDescent="0.2">
      <c r="A37" s="48">
        <v>4</v>
      </c>
      <c r="B37" s="106" t="s">
        <v>218</v>
      </c>
      <c r="C37" s="31" t="s">
        <v>184</v>
      </c>
      <c r="D37" s="70" t="s">
        <v>124</v>
      </c>
      <c r="E37" s="70" t="s">
        <v>131</v>
      </c>
      <c r="F37" s="107"/>
      <c r="G37" s="114"/>
      <c r="H37" s="85"/>
      <c r="I37" s="115"/>
      <c r="J37" s="116"/>
      <c r="K37" s="104"/>
      <c r="L37" s="104"/>
      <c r="M37" s="104"/>
      <c r="N37" s="104"/>
      <c r="O37" s="56"/>
      <c r="P37" s="56"/>
      <c r="Q37" s="56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spans="1:27" ht="14.25" x14ac:dyDescent="0.2">
      <c r="A38" s="48">
        <v>5</v>
      </c>
      <c r="B38" s="71" t="s">
        <v>219</v>
      </c>
      <c r="C38" s="31" t="s">
        <v>220</v>
      </c>
      <c r="D38" s="70" t="s">
        <v>124</v>
      </c>
      <c r="E38" s="70" t="s">
        <v>131</v>
      </c>
      <c r="F38" s="107"/>
      <c r="G38" s="45">
        <v>54000</v>
      </c>
      <c r="H38" s="31" t="s">
        <v>125</v>
      </c>
      <c r="I38" s="70"/>
      <c r="J38" s="103" t="s">
        <v>221</v>
      </c>
      <c r="K38" s="104"/>
      <c r="L38" s="104"/>
      <c r="M38" s="104"/>
      <c r="N38" s="104"/>
      <c r="O38" s="56">
        <v>3</v>
      </c>
      <c r="P38" s="56"/>
      <c r="Q38" s="56"/>
      <c r="R38" s="105"/>
      <c r="S38" s="105"/>
      <c r="T38" s="105"/>
      <c r="U38" s="105"/>
      <c r="V38" s="105"/>
      <c r="W38" s="105"/>
      <c r="X38" s="105"/>
      <c r="Y38" s="105"/>
      <c r="Z38" s="105"/>
      <c r="AA38" s="105"/>
    </row>
    <row r="39" spans="1:27" ht="14.25" x14ac:dyDescent="0.2">
      <c r="A39" s="117"/>
      <c r="B39" s="118"/>
      <c r="C39" s="119"/>
      <c r="D39" s="120"/>
      <c r="E39" s="120"/>
      <c r="F39" s="121"/>
      <c r="G39" s="45"/>
      <c r="H39" s="31"/>
      <c r="I39" s="70"/>
      <c r="J39" s="103"/>
      <c r="K39" s="104"/>
      <c r="L39" s="104"/>
      <c r="M39" s="104"/>
      <c r="N39" s="104"/>
      <c r="O39" s="56"/>
      <c r="P39" s="56"/>
      <c r="Q39" s="56"/>
      <c r="R39" s="105"/>
      <c r="S39" s="105"/>
      <c r="T39" s="105"/>
      <c r="U39" s="105"/>
      <c r="V39" s="105"/>
      <c r="W39" s="105"/>
      <c r="X39" s="105"/>
      <c r="Y39" s="105"/>
      <c r="Z39" s="105"/>
      <c r="AA39" s="105"/>
    </row>
    <row r="40" spans="1:27" ht="14.25" x14ac:dyDescent="0.2">
      <c r="A40" s="117"/>
      <c r="B40" s="118"/>
      <c r="C40" s="119"/>
      <c r="D40" s="120"/>
      <c r="E40" s="120"/>
      <c r="F40" s="121"/>
      <c r="G40" s="45"/>
      <c r="H40" s="31"/>
      <c r="I40" s="70"/>
      <c r="J40" s="103"/>
      <c r="K40" s="104"/>
      <c r="L40" s="104"/>
      <c r="M40" s="104"/>
      <c r="N40" s="104"/>
      <c r="O40" s="56"/>
      <c r="P40" s="56"/>
      <c r="Q40" s="56"/>
      <c r="R40" s="105"/>
      <c r="S40" s="105"/>
      <c r="T40" s="105"/>
      <c r="U40" s="105"/>
      <c r="V40" s="105"/>
      <c r="W40" s="105"/>
      <c r="X40" s="105"/>
      <c r="Y40" s="105"/>
      <c r="Z40" s="105"/>
      <c r="AA40" s="105"/>
    </row>
    <row r="41" spans="1:27" ht="12.75" customHeight="1" x14ac:dyDescent="0.2">
      <c r="A41" s="122" t="s">
        <v>163</v>
      </c>
      <c r="B41" s="123"/>
      <c r="C41" s="123"/>
      <c r="D41" s="123"/>
      <c r="E41" s="123"/>
      <c r="F41" s="124"/>
      <c r="G41" s="125">
        <f>SUM(G34:G40)</f>
        <v>4559000</v>
      </c>
      <c r="H41" s="70"/>
      <c r="I41" s="70"/>
      <c r="J41" s="70"/>
      <c r="K41" s="71"/>
      <c r="L41" s="71"/>
      <c r="M41" s="71"/>
      <c r="N41" s="7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</row>
    <row r="42" spans="1:27" x14ac:dyDescent="0.2">
      <c r="A42" s="73" t="s">
        <v>222</v>
      </c>
      <c r="B42" s="73"/>
      <c r="C42" s="73"/>
      <c r="D42" s="73"/>
      <c r="E42" s="17"/>
      <c r="F42" s="17"/>
      <c r="G42" s="73"/>
      <c r="H42" s="74"/>
      <c r="I42" s="75"/>
      <c r="J42" s="75"/>
      <c r="K42" s="76"/>
      <c r="L42" s="76"/>
      <c r="M42" s="76"/>
      <c r="N42" s="76"/>
      <c r="O42" s="77" t="s">
        <v>222</v>
      </c>
      <c r="P42" s="78"/>
      <c r="Q42" s="78"/>
      <c r="R42" s="78"/>
      <c r="S42" s="79"/>
      <c r="T42" s="23"/>
      <c r="U42" s="23"/>
      <c r="V42" s="23"/>
      <c r="W42" s="23"/>
      <c r="X42" s="23"/>
      <c r="Y42" s="23"/>
      <c r="Z42" s="23"/>
      <c r="AA42" s="23"/>
    </row>
    <row r="43" spans="1:27" ht="97.5" customHeight="1" x14ac:dyDescent="0.2">
      <c r="A43" s="126">
        <v>1</v>
      </c>
      <c r="B43" s="94" t="s">
        <v>223</v>
      </c>
      <c r="C43" s="127" t="s">
        <v>224</v>
      </c>
      <c r="D43" s="33" t="s">
        <v>202</v>
      </c>
      <c r="E43" s="44"/>
      <c r="F43" s="33">
        <v>2003</v>
      </c>
      <c r="G43" s="128">
        <v>20534821.949999999</v>
      </c>
      <c r="H43" s="31" t="s">
        <v>139</v>
      </c>
      <c r="I43" s="87" t="s">
        <v>225</v>
      </c>
      <c r="J43" s="33" t="s">
        <v>226</v>
      </c>
      <c r="K43" s="104"/>
      <c r="L43" s="104"/>
      <c r="M43" s="104"/>
      <c r="N43" s="104"/>
      <c r="O43" s="56">
        <v>1</v>
      </c>
      <c r="P43" s="86" t="s">
        <v>182</v>
      </c>
      <c r="Q43" s="86" t="s">
        <v>227</v>
      </c>
      <c r="R43" s="86" t="s">
        <v>134</v>
      </c>
      <c r="S43" s="86" t="s">
        <v>134</v>
      </c>
      <c r="T43" s="86" t="s">
        <v>140</v>
      </c>
      <c r="U43" s="86" t="s">
        <v>134</v>
      </c>
      <c r="V43" s="105"/>
      <c r="W43" s="105"/>
      <c r="X43" s="105"/>
      <c r="Y43" s="105"/>
      <c r="Z43" s="105"/>
      <c r="AA43" s="105"/>
    </row>
    <row r="44" spans="1:27" x14ac:dyDescent="0.2">
      <c r="A44" s="66" t="s">
        <v>163</v>
      </c>
      <c r="B44" s="67"/>
      <c r="C44" s="67"/>
      <c r="D44" s="67"/>
      <c r="E44" s="67"/>
      <c r="F44" s="68"/>
      <c r="G44" s="69">
        <f>SUM(G43:G43)</f>
        <v>20534821.949999999</v>
      </c>
      <c r="H44" s="70"/>
      <c r="I44" s="70"/>
      <c r="J44" s="70"/>
      <c r="K44" s="71"/>
      <c r="L44" s="71"/>
      <c r="M44" s="71"/>
      <c r="N44" s="7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</row>
    <row r="45" spans="1:27" x14ac:dyDescent="0.2">
      <c r="A45" s="73" t="s">
        <v>228</v>
      </c>
      <c r="B45" s="73"/>
      <c r="C45" s="73"/>
      <c r="D45" s="73"/>
      <c r="E45" s="17"/>
      <c r="F45" s="17"/>
      <c r="G45" s="73"/>
      <c r="H45" s="74"/>
      <c r="I45" s="75"/>
      <c r="J45" s="75"/>
      <c r="K45" s="76"/>
      <c r="L45" s="76"/>
      <c r="M45" s="76"/>
      <c r="N45" s="76"/>
      <c r="O45" s="77" t="s">
        <v>228</v>
      </c>
      <c r="P45" s="78"/>
      <c r="Q45" s="78"/>
      <c r="R45" s="78"/>
      <c r="S45" s="79"/>
      <c r="T45" s="23"/>
      <c r="U45" s="23"/>
      <c r="V45" s="23"/>
      <c r="W45" s="23"/>
      <c r="X45" s="23"/>
      <c r="Y45" s="23"/>
      <c r="Z45" s="23"/>
      <c r="AA45" s="23"/>
    </row>
    <row r="46" spans="1:27" ht="55.5" customHeight="1" x14ac:dyDescent="0.2">
      <c r="A46" s="126">
        <v>1</v>
      </c>
      <c r="B46" s="94" t="s">
        <v>187</v>
      </c>
      <c r="C46" s="33" t="s">
        <v>229</v>
      </c>
      <c r="D46" s="33" t="s">
        <v>124</v>
      </c>
      <c r="E46" s="33" t="s">
        <v>124</v>
      </c>
      <c r="F46" s="33">
        <v>1824</v>
      </c>
      <c r="G46" s="128">
        <v>751420</v>
      </c>
      <c r="H46" s="31" t="s">
        <v>139</v>
      </c>
      <c r="I46" s="91" t="s">
        <v>230</v>
      </c>
      <c r="J46" s="33" t="s">
        <v>231</v>
      </c>
      <c r="K46" s="86" t="s">
        <v>232</v>
      </c>
      <c r="L46" s="86" t="s">
        <v>233</v>
      </c>
      <c r="M46" s="86" t="s">
        <v>234</v>
      </c>
      <c r="N46" s="104"/>
      <c r="O46" s="129">
        <v>1</v>
      </c>
      <c r="P46" s="86" t="s">
        <v>234</v>
      </c>
      <c r="Q46" s="86" t="s">
        <v>156</v>
      </c>
      <c r="R46" s="86" t="s">
        <v>134</v>
      </c>
      <c r="S46" s="86" t="s">
        <v>235</v>
      </c>
      <c r="T46" s="86" t="s">
        <v>141</v>
      </c>
      <c r="U46" s="86" t="s">
        <v>182</v>
      </c>
      <c r="V46" s="33"/>
      <c r="W46" s="33">
        <v>2109</v>
      </c>
      <c r="X46" s="37"/>
      <c r="Y46" s="33">
        <v>3</v>
      </c>
      <c r="Z46" s="33" t="s">
        <v>124</v>
      </c>
      <c r="AA46" s="33" t="s">
        <v>131</v>
      </c>
    </row>
    <row r="47" spans="1:27" ht="12.75" customHeight="1" x14ac:dyDescent="0.2">
      <c r="A47" s="66" t="s">
        <v>163</v>
      </c>
      <c r="B47" s="67"/>
      <c r="C47" s="67"/>
      <c r="D47" s="67"/>
      <c r="E47" s="67"/>
      <c r="F47" s="68"/>
      <c r="G47" s="130">
        <f>SUM(G46)</f>
        <v>751420</v>
      </c>
      <c r="H47" s="70"/>
      <c r="I47" s="70"/>
      <c r="J47" s="70"/>
      <c r="K47" s="71"/>
      <c r="L47" s="71"/>
      <c r="M47" s="71"/>
      <c r="N47" s="71"/>
      <c r="O47" s="31"/>
      <c r="P47" s="31"/>
      <c r="Q47" s="31"/>
      <c r="R47" s="72"/>
      <c r="S47" s="72"/>
      <c r="T47" s="72"/>
      <c r="U47" s="72"/>
      <c r="V47" s="72"/>
      <c r="W47" s="72"/>
      <c r="X47" s="72"/>
      <c r="Y47" s="72"/>
      <c r="Z47" s="72"/>
      <c r="AA47" s="72"/>
    </row>
    <row r="48" spans="1:27" x14ac:dyDescent="0.2">
      <c r="A48" s="73" t="s">
        <v>236</v>
      </c>
      <c r="B48" s="73"/>
      <c r="C48" s="73"/>
      <c r="D48" s="73"/>
      <c r="E48" s="17"/>
      <c r="F48" s="17"/>
      <c r="G48" s="73"/>
      <c r="H48" s="74"/>
      <c r="I48" s="75"/>
      <c r="J48" s="75"/>
      <c r="K48" s="76"/>
      <c r="L48" s="76"/>
      <c r="M48" s="76"/>
      <c r="N48" s="76"/>
      <c r="O48" s="77" t="s">
        <v>236</v>
      </c>
      <c r="P48" s="78"/>
      <c r="Q48" s="78"/>
      <c r="R48" s="78"/>
      <c r="S48" s="79"/>
      <c r="T48" s="23"/>
      <c r="U48" s="23"/>
      <c r="V48" s="23"/>
      <c r="W48" s="23"/>
      <c r="X48" s="23"/>
      <c r="Y48" s="23"/>
      <c r="Z48" s="23"/>
      <c r="AA48" s="23"/>
    </row>
    <row r="49" spans="1:27" ht="26.25" customHeight="1" x14ac:dyDescent="0.2">
      <c r="A49" s="126">
        <v>1</v>
      </c>
      <c r="B49" s="47" t="s">
        <v>237</v>
      </c>
      <c r="C49" s="33" t="s">
        <v>238</v>
      </c>
      <c r="D49" s="33" t="s">
        <v>124</v>
      </c>
      <c r="E49" s="33" t="s">
        <v>131</v>
      </c>
      <c r="F49" s="37">
        <v>1946</v>
      </c>
      <c r="G49" s="131">
        <v>1572000</v>
      </c>
      <c r="H49" s="31" t="s">
        <v>125</v>
      </c>
      <c r="I49" s="132"/>
      <c r="J49" s="51" t="s">
        <v>239</v>
      </c>
      <c r="K49" s="133" t="s">
        <v>161</v>
      </c>
      <c r="L49" s="134" t="s">
        <v>141</v>
      </c>
      <c r="M49" s="135" t="s">
        <v>162</v>
      </c>
      <c r="N49" s="86"/>
      <c r="O49" s="31">
        <v>5</v>
      </c>
      <c r="P49" s="136" t="s">
        <v>134</v>
      </c>
      <c r="Q49" s="136" t="s">
        <v>134</v>
      </c>
      <c r="R49" s="136" t="s">
        <v>134</v>
      </c>
      <c r="S49" s="136" t="s">
        <v>134</v>
      </c>
      <c r="T49" s="137" t="s">
        <v>141</v>
      </c>
      <c r="U49" s="134" t="s">
        <v>156</v>
      </c>
      <c r="V49" s="37"/>
      <c r="W49" s="37">
        <v>500</v>
      </c>
      <c r="X49" s="33"/>
      <c r="Y49" s="33">
        <v>1</v>
      </c>
      <c r="Z49" s="33"/>
      <c r="AA49" s="33" t="s">
        <v>159</v>
      </c>
    </row>
    <row r="50" spans="1:27" ht="26.25" customHeight="1" x14ac:dyDescent="0.2">
      <c r="A50" s="126">
        <v>2</v>
      </c>
      <c r="B50" s="47" t="s">
        <v>240</v>
      </c>
      <c r="C50" s="31" t="s">
        <v>241</v>
      </c>
      <c r="D50" s="31" t="s">
        <v>124</v>
      </c>
      <c r="E50" s="31" t="s">
        <v>131</v>
      </c>
      <c r="F50" s="38">
        <v>1945</v>
      </c>
      <c r="G50" s="131">
        <v>1235000</v>
      </c>
      <c r="H50" s="31" t="s">
        <v>125</v>
      </c>
      <c r="I50" s="63"/>
      <c r="J50" s="60"/>
      <c r="K50" s="134" t="s">
        <v>149</v>
      </c>
      <c r="L50" s="138" t="s">
        <v>150</v>
      </c>
      <c r="M50" s="135" t="s">
        <v>151</v>
      </c>
      <c r="N50" s="89"/>
      <c r="O50" s="31">
        <v>6</v>
      </c>
      <c r="P50" s="134" t="s">
        <v>156</v>
      </c>
      <c r="Q50" s="134" t="s">
        <v>156</v>
      </c>
      <c r="R50" s="134" t="s">
        <v>156</v>
      </c>
      <c r="S50" s="136" t="s">
        <v>134</v>
      </c>
      <c r="T50" s="137" t="s">
        <v>141</v>
      </c>
      <c r="U50" s="134" t="s">
        <v>156</v>
      </c>
      <c r="V50" s="31"/>
      <c r="W50" s="31">
        <v>421.45</v>
      </c>
      <c r="X50" s="31"/>
      <c r="Y50" s="31">
        <v>1</v>
      </c>
      <c r="Z50" s="31"/>
      <c r="AA50" s="31" t="s">
        <v>159</v>
      </c>
    </row>
    <row r="51" spans="1:27" ht="26.25" customHeight="1" x14ac:dyDescent="0.2">
      <c r="A51" s="126">
        <v>3</v>
      </c>
      <c r="B51" s="47" t="s">
        <v>242</v>
      </c>
      <c r="C51" s="31" t="s">
        <v>243</v>
      </c>
      <c r="D51" s="31" t="s">
        <v>124</v>
      </c>
      <c r="E51" s="31" t="s">
        <v>131</v>
      </c>
      <c r="F51" s="38">
        <v>1945</v>
      </c>
      <c r="G51" s="131">
        <v>3744000</v>
      </c>
      <c r="H51" s="31" t="s">
        <v>125</v>
      </c>
      <c r="I51" s="63"/>
      <c r="J51" s="60"/>
      <c r="K51" s="133" t="s">
        <v>161</v>
      </c>
      <c r="L51" s="134" t="s">
        <v>141</v>
      </c>
      <c r="M51" s="135" t="s">
        <v>162</v>
      </c>
      <c r="N51" s="55"/>
      <c r="O51" s="56">
        <v>7</v>
      </c>
      <c r="P51" s="134" t="s">
        <v>156</v>
      </c>
      <c r="Q51" s="134" t="s">
        <v>156</v>
      </c>
      <c r="R51" s="134" t="s">
        <v>156</v>
      </c>
      <c r="S51" s="136" t="s">
        <v>134</v>
      </c>
      <c r="T51" s="137" t="s">
        <v>141</v>
      </c>
      <c r="U51" s="134" t="s">
        <v>156</v>
      </c>
      <c r="V51" s="31"/>
      <c r="W51" s="139">
        <v>1340</v>
      </c>
      <c r="X51" s="31"/>
      <c r="Y51" s="31">
        <v>1</v>
      </c>
      <c r="Z51" s="31"/>
      <c r="AA51" s="31" t="s">
        <v>131</v>
      </c>
    </row>
    <row r="52" spans="1:27" ht="26.25" customHeight="1" x14ac:dyDescent="0.2">
      <c r="A52" s="126">
        <v>4</v>
      </c>
      <c r="B52" s="47" t="s">
        <v>244</v>
      </c>
      <c r="C52" s="31" t="s">
        <v>245</v>
      </c>
      <c r="D52" s="31" t="s">
        <v>124</v>
      </c>
      <c r="E52" s="31" t="s">
        <v>131</v>
      </c>
      <c r="F52" s="38">
        <v>1946</v>
      </c>
      <c r="G52" s="131">
        <v>1865161.74</v>
      </c>
      <c r="H52" s="31" t="s">
        <v>139</v>
      </c>
      <c r="I52" s="50" t="s">
        <v>246</v>
      </c>
      <c r="J52" s="60"/>
      <c r="K52" s="133" t="s">
        <v>161</v>
      </c>
      <c r="L52" s="133" t="s">
        <v>155</v>
      </c>
      <c r="M52" s="135" t="s">
        <v>151</v>
      </c>
      <c r="N52" s="89"/>
      <c r="O52" s="31">
        <v>8</v>
      </c>
      <c r="P52" s="136" t="s">
        <v>134</v>
      </c>
      <c r="Q52" s="134" t="s">
        <v>133</v>
      </c>
      <c r="R52" s="134" t="s">
        <v>133</v>
      </c>
      <c r="S52" s="134" t="s">
        <v>133</v>
      </c>
      <c r="T52" s="137" t="s">
        <v>141</v>
      </c>
      <c r="U52" s="134" t="s">
        <v>133</v>
      </c>
      <c r="V52" s="31"/>
      <c r="W52" s="31">
        <v>749</v>
      </c>
      <c r="X52" s="31"/>
      <c r="Y52" s="31">
        <v>3</v>
      </c>
      <c r="Z52" s="31"/>
      <c r="AA52" s="31" t="s">
        <v>146</v>
      </c>
    </row>
    <row r="53" spans="1:27" ht="26.25" customHeight="1" x14ac:dyDescent="0.2">
      <c r="A53" s="48">
        <v>5</v>
      </c>
      <c r="B53" s="140" t="s">
        <v>247</v>
      </c>
      <c r="C53" s="141"/>
      <c r="D53" s="142" t="s">
        <v>124</v>
      </c>
      <c r="E53" s="143" t="s">
        <v>131</v>
      </c>
      <c r="F53" s="143">
        <v>1945</v>
      </c>
      <c r="G53" s="131">
        <v>217000</v>
      </c>
      <c r="H53" s="31" t="s">
        <v>125</v>
      </c>
      <c r="I53" s="38"/>
      <c r="J53" s="60"/>
      <c r="K53" s="134" t="s">
        <v>149</v>
      </c>
      <c r="L53" s="133" t="s">
        <v>141</v>
      </c>
      <c r="M53" s="135" t="s">
        <v>158</v>
      </c>
      <c r="N53" s="89"/>
      <c r="O53" s="31">
        <v>9</v>
      </c>
      <c r="P53" s="144" t="s">
        <v>156</v>
      </c>
      <c r="Q53" s="141" t="s">
        <v>156</v>
      </c>
      <c r="R53" s="141" t="s">
        <v>156</v>
      </c>
      <c r="S53" s="145" t="s">
        <v>141</v>
      </c>
      <c r="T53" s="145" t="s">
        <v>141</v>
      </c>
      <c r="U53" s="145" t="s">
        <v>141</v>
      </c>
      <c r="V53" s="31"/>
      <c r="W53" s="146">
        <v>100</v>
      </c>
      <c r="X53" s="31"/>
      <c r="Y53" s="31">
        <v>1</v>
      </c>
      <c r="Z53" s="31"/>
      <c r="AA53" s="31" t="s">
        <v>131</v>
      </c>
    </row>
    <row r="54" spans="1:27" ht="26.25" customHeight="1" x14ac:dyDescent="0.2">
      <c r="A54" s="48">
        <v>6</v>
      </c>
      <c r="B54" s="147" t="s">
        <v>247</v>
      </c>
      <c r="C54" s="141"/>
      <c r="D54" s="142" t="s">
        <v>124</v>
      </c>
      <c r="E54" s="148" t="s">
        <v>131</v>
      </c>
      <c r="F54" s="149">
        <v>1946</v>
      </c>
      <c r="G54" s="131">
        <v>217000</v>
      </c>
      <c r="H54" s="31" t="s">
        <v>125</v>
      </c>
      <c r="I54" s="31"/>
      <c r="J54" s="65"/>
      <c r="K54" s="134" t="s">
        <v>149</v>
      </c>
      <c r="L54" s="133" t="s">
        <v>141</v>
      </c>
      <c r="M54" s="135" t="s">
        <v>158</v>
      </c>
      <c r="N54" s="89"/>
      <c r="O54" s="31">
        <v>10</v>
      </c>
      <c r="P54" s="144" t="s">
        <v>156</v>
      </c>
      <c r="Q54" s="141" t="s">
        <v>156</v>
      </c>
      <c r="R54" s="141" t="s">
        <v>156</v>
      </c>
      <c r="S54" s="145" t="s">
        <v>141</v>
      </c>
      <c r="T54" s="145" t="s">
        <v>141</v>
      </c>
      <c r="U54" s="145" t="s">
        <v>141</v>
      </c>
      <c r="V54" s="31"/>
      <c r="W54" s="146">
        <v>100</v>
      </c>
      <c r="X54" s="31"/>
      <c r="Y54" s="31">
        <v>1</v>
      </c>
      <c r="Z54" s="31"/>
      <c r="AA54" s="31" t="s">
        <v>131</v>
      </c>
    </row>
    <row r="55" spans="1:27" ht="12.75" customHeight="1" x14ac:dyDescent="0.2">
      <c r="A55" s="150" t="s">
        <v>163</v>
      </c>
      <c r="B55" s="151"/>
      <c r="C55" s="151"/>
      <c r="D55" s="151"/>
      <c r="E55" s="151"/>
      <c r="F55" s="152"/>
      <c r="G55" s="130">
        <f>SUM(G49:G54)</f>
        <v>8850161.7400000002</v>
      </c>
      <c r="H55" s="70"/>
      <c r="I55" s="70"/>
      <c r="J55" s="70"/>
      <c r="K55" s="71"/>
      <c r="L55" s="71"/>
      <c r="M55" s="71"/>
      <c r="N55" s="71"/>
      <c r="O55" s="31"/>
      <c r="P55" s="31"/>
      <c r="Q55" s="31"/>
      <c r="R55" s="72"/>
      <c r="S55" s="72"/>
      <c r="T55" s="72"/>
      <c r="U55" s="72"/>
      <c r="V55" s="72"/>
      <c r="W55" s="72"/>
      <c r="X55" s="72"/>
      <c r="Y55" s="72"/>
      <c r="Z55" s="72"/>
      <c r="AA55" s="72"/>
    </row>
    <row r="56" spans="1:27" x14ac:dyDescent="0.2">
      <c r="A56" s="73" t="s">
        <v>248</v>
      </c>
      <c r="B56" s="73"/>
      <c r="C56" s="73"/>
      <c r="D56" s="73"/>
      <c r="E56" s="17"/>
      <c r="F56" s="17"/>
      <c r="G56" s="73"/>
      <c r="H56" s="74"/>
      <c r="I56" s="75"/>
      <c r="J56" s="75"/>
      <c r="K56" s="76"/>
      <c r="L56" s="76"/>
      <c r="M56" s="76"/>
      <c r="N56" s="76"/>
      <c r="O56" s="77" t="s">
        <v>248</v>
      </c>
      <c r="P56" s="78"/>
      <c r="Q56" s="78"/>
      <c r="R56" s="78"/>
      <c r="S56" s="79"/>
      <c r="T56" s="23"/>
      <c r="U56" s="23"/>
      <c r="V56" s="23"/>
      <c r="W56" s="23"/>
      <c r="X56" s="23"/>
      <c r="Y56" s="23"/>
      <c r="Z56" s="23"/>
      <c r="AA56" s="23"/>
    </row>
    <row r="57" spans="1:27" ht="75.75" customHeight="1" x14ac:dyDescent="0.2">
      <c r="A57" s="48">
        <v>1</v>
      </c>
      <c r="B57" s="94" t="s">
        <v>249</v>
      </c>
      <c r="C57" s="33" t="s">
        <v>250</v>
      </c>
      <c r="D57" s="33" t="s">
        <v>124</v>
      </c>
      <c r="E57" s="33" t="s">
        <v>131</v>
      </c>
      <c r="F57" s="33">
        <v>1929</v>
      </c>
      <c r="G57" s="128">
        <v>567000</v>
      </c>
      <c r="H57" s="56" t="s">
        <v>125</v>
      </c>
      <c r="I57" s="91" t="s">
        <v>251</v>
      </c>
      <c r="J57" s="33" t="s">
        <v>252</v>
      </c>
      <c r="K57" s="71"/>
      <c r="L57" s="71"/>
      <c r="M57" s="71"/>
      <c r="N57" s="71"/>
      <c r="O57" s="31">
        <v>1</v>
      </c>
      <c r="P57" s="31"/>
      <c r="Q57" s="31"/>
      <c r="R57" s="72"/>
      <c r="S57" s="72"/>
      <c r="T57" s="72"/>
      <c r="U57" s="72"/>
      <c r="V57" s="72"/>
      <c r="W57" s="72"/>
      <c r="X57" s="72"/>
      <c r="Y57" s="72"/>
      <c r="Z57" s="72"/>
      <c r="AA57" s="72"/>
    </row>
    <row r="58" spans="1:27" ht="12.75" customHeight="1" x14ac:dyDescent="0.2">
      <c r="A58" s="66" t="s">
        <v>163</v>
      </c>
      <c r="B58" s="67"/>
      <c r="C58" s="67"/>
      <c r="D58" s="67"/>
      <c r="E58" s="67"/>
      <c r="F58" s="68"/>
      <c r="G58" s="130">
        <f>SUM(G57:G57)</f>
        <v>567000</v>
      </c>
      <c r="H58" s="70"/>
      <c r="I58" s="70"/>
      <c r="J58" s="70"/>
      <c r="K58" s="71"/>
      <c r="L58" s="71"/>
      <c r="M58" s="71"/>
      <c r="N58" s="71"/>
      <c r="O58" s="31"/>
      <c r="P58" s="31"/>
      <c r="Q58" s="31"/>
      <c r="R58" s="72"/>
      <c r="S58" s="72"/>
      <c r="T58" s="72"/>
      <c r="U58" s="72"/>
      <c r="V58" s="72"/>
      <c r="W58" s="72"/>
      <c r="X58" s="72"/>
      <c r="Y58" s="72"/>
      <c r="Z58" s="72"/>
      <c r="AA58" s="72"/>
    </row>
    <row r="59" spans="1:27" x14ac:dyDescent="0.2">
      <c r="A59" s="73" t="s">
        <v>253</v>
      </c>
      <c r="B59" s="73"/>
      <c r="C59" s="73"/>
      <c r="D59" s="73"/>
      <c r="E59" s="17"/>
      <c r="F59" s="17"/>
      <c r="G59" s="73"/>
      <c r="H59" s="74"/>
      <c r="I59" s="75"/>
      <c r="J59" s="75"/>
      <c r="K59" s="76"/>
      <c r="L59" s="76"/>
      <c r="M59" s="76"/>
      <c r="N59" s="76"/>
      <c r="O59" s="77" t="s">
        <v>253</v>
      </c>
      <c r="P59" s="78"/>
      <c r="Q59" s="78"/>
      <c r="R59" s="78"/>
      <c r="S59" s="79"/>
      <c r="T59" s="23"/>
      <c r="U59" s="23"/>
      <c r="V59" s="23"/>
      <c r="W59" s="23"/>
      <c r="X59" s="23"/>
      <c r="Y59" s="23"/>
      <c r="Z59" s="23"/>
      <c r="AA59" s="23"/>
    </row>
    <row r="60" spans="1:27" ht="139.5" customHeight="1" x14ac:dyDescent="0.2">
      <c r="A60" s="48">
        <v>1</v>
      </c>
      <c r="B60" s="94" t="s">
        <v>254</v>
      </c>
      <c r="C60" s="37" t="s">
        <v>255</v>
      </c>
      <c r="D60" s="37" t="s">
        <v>124</v>
      </c>
      <c r="E60" s="37" t="s">
        <v>256</v>
      </c>
      <c r="F60" s="37" t="s">
        <v>257</v>
      </c>
      <c r="G60" s="153">
        <v>677326.16</v>
      </c>
      <c r="H60" s="38" t="s">
        <v>139</v>
      </c>
      <c r="I60" s="87" t="s">
        <v>258</v>
      </c>
      <c r="J60" s="37" t="s">
        <v>259</v>
      </c>
      <c r="K60" s="86" t="s">
        <v>260</v>
      </c>
      <c r="L60" s="86" t="s">
        <v>261</v>
      </c>
      <c r="M60" s="86" t="s">
        <v>262</v>
      </c>
      <c r="N60" s="71"/>
      <c r="O60" s="33">
        <v>1</v>
      </c>
      <c r="P60" s="86" t="s">
        <v>132</v>
      </c>
      <c r="Q60" s="86" t="s">
        <v>134</v>
      </c>
      <c r="R60" s="86" t="s">
        <v>134</v>
      </c>
      <c r="S60" s="86" t="s">
        <v>133</v>
      </c>
      <c r="T60" s="86" t="s">
        <v>263</v>
      </c>
      <c r="U60" s="86" t="s">
        <v>264</v>
      </c>
      <c r="V60" s="37"/>
      <c r="W60" s="33">
        <v>918</v>
      </c>
      <c r="X60" s="37"/>
      <c r="Y60" s="33">
        <v>5</v>
      </c>
      <c r="Z60" s="33" t="s">
        <v>202</v>
      </c>
      <c r="AA60" s="33" t="s">
        <v>203</v>
      </c>
    </row>
    <row r="61" spans="1:27" ht="12.75" customHeight="1" x14ac:dyDescent="0.2">
      <c r="A61" s="66" t="s">
        <v>163</v>
      </c>
      <c r="B61" s="67"/>
      <c r="C61" s="67"/>
      <c r="D61" s="67"/>
      <c r="E61" s="67"/>
      <c r="F61" s="68"/>
      <c r="G61" s="130">
        <f>SUM(G60:G60)</f>
        <v>677326.16</v>
      </c>
      <c r="H61" s="70"/>
      <c r="I61" s="70"/>
      <c r="J61" s="70"/>
      <c r="K61" s="71"/>
      <c r="L61" s="71"/>
      <c r="M61" s="71"/>
      <c r="N61" s="71"/>
      <c r="O61" s="31"/>
      <c r="P61" s="31"/>
      <c r="Q61" s="31"/>
      <c r="R61" s="72"/>
      <c r="S61" s="72"/>
      <c r="T61" s="72"/>
      <c r="U61" s="72"/>
      <c r="V61" s="72"/>
      <c r="W61" s="72"/>
      <c r="X61" s="72"/>
      <c r="Y61" s="72"/>
      <c r="Z61" s="72"/>
      <c r="AA61" s="72"/>
    </row>
    <row r="62" spans="1:27" x14ac:dyDescent="0.2">
      <c r="A62" s="73" t="s">
        <v>265</v>
      </c>
      <c r="B62" s="73"/>
      <c r="C62" s="73"/>
      <c r="D62" s="73"/>
      <c r="E62" s="17"/>
      <c r="F62" s="17"/>
      <c r="G62" s="73"/>
      <c r="H62" s="74"/>
      <c r="I62" s="75"/>
      <c r="J62" s="75"/>
      <c r="K62" s="76"/>
      <c r="L62" s="76"/>
      <c r="M62" s="76"/>
      <c r="N62" s="76"/>
      <c r="O62" s="77" t="s">
        <v>265</v>
      </c>
      <c r="P62" s="78"/>
      <c r="Q62" s="78"/>
      <c r="R62" s="78"/>
      <c r="S62" s="79"/>
      <c r="T62" s="23"/>
      <c r="U62" s="23"/>
      <c r="V62" s="23"/>
      <c r="W62" s="23"/>
      <c r="X62" s="23"/>
      <c r="Y62" s="23"/>
      <c r="Z62" s="23"/>
      <c r="AA62" s="23"/>
    </row>
    <row r="63" spans="1:27" ht="42" customHeight="1" x14ac:dyDescent="0.2">
      <c r="A63" s="48">
        <v>1</v>
      </c>
      <c r="B63" s="94" t="s">
        <v>266</v>
      </c>
      <c r="C63" s="33"/>
      <c r="D63" s="33" t="s">
        <v>131</v>
      </c>
      <c r="E63" s="33" t="s">
        <v>131</v>
      </c>
      <c r="F63" s="33">
        <v>1974</v>
      </c>
      <c r="G63" s="34">
        <v>179344.5</v>
      </c>
      <c r="H63" s="56" t="s">
        <v>139</v>
      </c>
      <c r="I63" s="87" t="s">
        <v>267</v>
      </c>
      <c r="J63" s="36" t="s">
        <v>268</v>
      </c>
      <c r="K63" s="86" t="s">
        <v>269</v>
      </c>
      <c r="L63" s="86" t="s">
        <v>270</v>
      </c>
      <c r="M63" s="86" t="s">
        <v>271</v>
      </c>
      <c r="N63" s="71"/>
      <c r="O63" s="33">
        <v>1</v>
      </c>
      <c r="P63" s="86" t="s">
        <v>182</v>
      </c>
      <c r="Q63" s="86" t="s">
        <v>182</v>
      </c>
      <c r="R63" s="86" t="s">
        <v>182</v>
      </c>
      <c r="S63" s="86" t="s">
        <v>182</v>
      </c>
      <c r="T63" s="86" t="s">
        <v>272</v>
      </c>
      <c r="U63" s="86" t="s">
        <v>182</v>
      </c>
      <c r="V63" s="37"/>
      <c r="W63" s="33">
        <v>466.9</v>
      </c>
      <c r="X63" s="37"/>
      <c r="Y63" s="33">
        <v>1</v>
      </c>
      <c r="Z63" s="33" t="s">
        <v>124</v>
      </c>
      <c r="AA63" s="33" t="s">
        <v>131</v>
      </c>
    </row>
    <row r="64" spans="1:27" ht="39" customHeight="1" x14ac:dyDescent="0.2">
      <c r="A64" s="48">
        <v>2</v>
      </c>
      <c r="B64" s="92" t="s">
        <v>273</v>
      </c>
      <c r="C64" s="31"/>
      <c r="D64" s="31" t="s">
        <v>124</v>
      </c>
      <c r="E64" s="33" t="s">
        <v>131</v>
      </c>
      <c r="F64" s="31">
        <v>1974</v>
      </c>
      <c r="G64" s="40">
        <v>1558000</v>
      </c>
      <c r="H64" s="56" t="s">
        <v>125</v>
      </c>
      <c r="I64" s="154" t="s">
        <v>274</v>
      </c>
      <c r="J64" s="84"/>
      <c r="K64" s="86" t="s">
        <v>269</v>
      </c>
      <c r="L64" s="86" t="s">
        <v>275</v>
      </c>
      <c r="M64" s="86" t="s">
        <v>271</v>
      </c>
      <c r="N64" s="104"/>
      <c r="O64" s="56">
        <v>2</v>
      </c>
      <c r="P64" s="86" t="s">
        <v>182</v>
      </c>
      <c r="Q64" s="86" t="s">
        <v>182</v>
      </c>
      <c r="R64" s="86" t="s">
        <v>182</v>
      </c>
      <c r="S64" s="86" t="s">
        <v>182</v>
      </c>
      <c r="T64" s="86" t="s">
        <v>272</v>
      </c>
      <c r="U64" s="86" t="s">
        <v>182</v>
      </c>
      <c r="V64" s="38"/>
      <c r="W64" s="31">
        <v>538.1</v>
      </c>
      <c r="X64" s="38"/>
      <c r="Y64" s="31">
        <v>2</v>
      </c>
      <c r="Z64" s="31" t="s">
        <v>124</v>
      </c>
      <c r="AA64" s="31" t="s">
        <v>131</v>
      </c>
    </row>
    <row r="65" spans="1:28" ht="64.5" customHeight="1" x14ac:dyDescent="0.2">
      <c r="A65" s="48">
        <v>3</v>
      </c>
      <c r="B65" s="92" t="s">
        <v>276</v>
      </c>
      <c r="C65" s="31"/>
      <c r="D65" s="31" t="s">
        <v>124</v>
      </c>
      <c r="E65" s="33" t="s">
        <v>131</v>
      </c>
      <c r="F65" s="31">
        <v>1974</v>
      </c>
      <c r="G65" s="40">
        <v>8759000</v>
      </c>
      <c r="H65" s="56" t="s">
        <v>125</v>
      </c>
      <c r="I65" s="154" t="s">
        <v>277</v>
      </c>
      <c r="J65" s="84"/>
      <c r="K65" s="86" t="s">
        <v>278</v>
      </c>
      <c r="L65" s="86" t="s">
        <v>279</v>
      </c>
      <c r="M65" s="86" t="s">
        <v>280</v>
      </c>
      <c r="N65" s="104"/>
      <c r="O65" s="56">
        <v>3</v>
      </c>
      <c r="P65" s="89" t="s">
        <v>156</v>
      </c>
      <c r="Q65" s="89" t="s">
        <v>182</v>
      </c>
      <c r="R65" s="89" t="s">
        <v>182</v>
      </c>
      <c r="S65" s="89" t="s">
        <v>182</v>
      </c>
      <c r="T65" s="89" t="s">
        <v>132</v>
      </c>
      <c r="U65" s="89" t="s">
        <v>156</v>
      </c>
      <c r="V65" s="38"/>
      <c r="W65" s="31">
        <v>3920.8</v>
      </c>
      <c r="X65" s="38"/>
      <c r="Y65" s="31">
        <v>2</v>
      </c>
      <c r="Z65" s="31" t="s">
        <v>124</v>
      </c>
      <c r="AA65" s="31" t="s">
        <v>131</v>
      </c>
    </row>
    <row r="66" spans="1:28" ht="90.75" customHeight="1" x14ac:dyDescent="0.2">
      <c r="A66" s="48">
        <v>4</v>
      </c>
      <c r="B66" s="92" t="s">
        <v>281</v>
      </c>
      <c r="C66" s="31"/>
      <c r="D66" s="31" t="s">
        <v>124</v>
      </c>
      <c r="E66" s="33" t="s">
        <v>131</v>
      </c>
      <c r="F66" s="31">
        <v>1975</v>
      </c>
      <c r="G66" s="40">
        <v>887000</v>
      </c>
      <c r="H66" s="56" t="s">
        <v>125</v>
      </c>
      <c r="I66" s="154" t="s">
        <v>282</v>
      </c>
      <c r="J66" s="84"/>
      <c r="K66" s="86" t="s">
        <v>283</v>
      </c>
      <c r="L66" s="86" t="s">
        <v>284</v>
      </c>
      <c r="M66" s="86" t="s">
        <v>285</v>
      </c>
      <c r="N66" s="104"/>
      <c r="O66" s="56">
        <v>4</v>
      </c>
      <c r="P66" s="89" t="s">
        <v>182</v>
      </c>
      <c r="Q66" s="89" t="s">
        <v>182</v>
      </c>
      <c r="R66" s="89" t="s">
        <v>182</v>
      </c>
      <c r="S66" s="89" t="s">
        <v>182</v>
      </c>
      <c r="T66" s="89" t="s">
        <v>272</v>
      </c>
      <c r="U66" s="89" t="s">
        <v>182</v>
      </c>
      <c r="V66" s="38"/>
      <c r="W66" s="31">
        <v>282.5</v>
      </c>
      <c r="X66" s="38"/>
      <c r="Y66" s="31">
        <v>1</v>
      </c>
      <c r="Z66" s="31" t="s">
        <v>124</v>
      </c>
      <c r="AA66" s="31" t="s">
        <v>131</v>
      </c>
    </row>
    <row r="67" spans="1:28" ht="58.5" customHeight="1" x14ac:dyDescent="0.2">
      <c r="A67" s="48">
        <v>5</v>
      </c>
      <c r="B67" s="92" t="s">
        <v>286</v>
      </c>
      <c r="C67" s="31"/>
      <c r="D67" s="31" t="s">
        <v>124</v>
      </c>
      <c r="E67" s="33" t="s">
        <v>131</v>
      </c>
      <c r="F67" s="31">
        <v>1973</v>
      </c>
      <c r="G67" s="40">
        <v>446000</v>
      </c>
      <c r="H67" s="56" t="s">
        <v>125</v>
      </c>
      <c r="I67" s="154" t="s">
        <v>287</v>
      </c>
      <c r="J67" s="85"/>
      <c r="K67" s="86" t="s">
        <v>288</v>
      </c>
      <c r="L67" s="86" t="s">
        <v>289</v>
      </c>
      <c r="M67" s="86" t="s">
        <v>289</v>
      </c>
      <c r="N67" s="104"/>
      <c r="O67" s="56">
        <v>5</v>
      </c>
      <c r="P67" s="89" t="s">
        <v>156</v>
      </c>
      <c r="Q67" s="89" t="s">
        <v>156</v>
      </c>
      <c r="R67" s="89" t="s">
        <v>290</v>
      </c>
      <c r="S67" s="89" t="s">
        <v>290</v>
      </c>
      <c r="T67" s="89" t="s">
        <v>272</v>
      </c>
      <c r="U67" s="89" t="s">
        <v>156</v>
      </c>
      <c r="V67" s="38"/>
      <c r="W67" s="31">
        <v>273.89999999999998</v>
      </c>
      <c r="X67" s="38"/>
      <c r="Y67" s="31">
        <v>1</v>
      </c>
      <c r="Z67" s="31" t="s">
        <v>124</v>
      </c>
      <c r="AA67" s="31" t="s">
        <v>131</v>
      </c>
    </row>
    <row r="68" spans="1:28" ht="12.75" customHeight="1" x14ac:dyDescent="0.2">
      <c r="A68" s="66" t="s">
        <v>163</v>
      </c>
      <c r="B68" s="67"/>
      <c r="C68" s="67"/>
      <c r="D68" s="67"/>
      <c r="E68" s="67"/>
      <c r="F68" s="68"/>
      <c r="G68" s="130">
        <f>SUM(G63:G67)</f>
        <v>11829344.5</v>
      </c>
      <c r="H68" s="70"/>
      <c r="I68" s="70"/>
      <c r="J68" s="70"/>
      <c r="K68" s="71"/>
      <c r="L68" s="71"/>
      <c r="M68" s="71"/>
      <c r="N68" s="71"/>
      <c r="O68" s="31"/>
      <c r="P68" s="31"/>
      <c r="Q68" s="31"/>
      <c r="R68" s="72"/>
      <c r="S68" s="72"/>
      <c r="T68" s="72"/>
      <c r="U68" s="72"/>
      <c r="V68" s="72"/>
      <c r="W68" s="72"/>
      <c r="X68" s="72"/>
      <c r="Y68" s="72"/>
      <c r="Z68" s="72"/>
      <c r="AA68" s="72"/>
    </row>
    <row r="69" spans="1:28" x14ac:dyDescent="0.2">
      <c r="A69" s="73" t="s">
        <v>291</v>
      </c>
      <c r="B69" s="73"/>
      <c r="C69" s="73"/>
      <c r="D69" s="73"/>
      <c r="E69" s="17"/>
      <c r="F69" s="17"/>
      <c r="G69" s="73"/>
      <c r="H69" s="74"/>
      <c r="I69" s="75"/>
      <c r="J69" s="75"/>
      <c r="K69" s="76"/>
      <c r="L69" s="76"/>
      <c r="M69" s="76"/>
      <c r="N69" s="76"/>
      <c r="O69" s="77" t="s">
        <v>291</v>
      </c>
      <c r="P69" s="78"/>
      <c r="Q69" s="78"/>
      <c r="R69" s="78"/>
      <c r="S69" s="79"/>
      <c r="T69" s="23"/>
      <c r="U69" s="23"/>
      <c r="V69" s="23"/>
      <c r="W69" s="23"/>
      <c r="X69" s="23"/>
      <c r="Y69" s="23"/>
      <c r="Z69" s="23"/>
      <c r="AA69" s="23"/>
    </row>
    <row r="70" spans="1:28" ht="59.25" customHeight="1" x14ac:dyDescent="0.2">
      <c r="A70" s="48">
        <v>1</v>
      </c>
      <c r="B70" s="94" t="s">
        <v>292</v>
      </c>
      <c r="C70" s="33" t="s">
        <v>293</v>
      </c>
      <c r="D70" s="33" t="s">
        <v>124</v>
      </c>
      <c r="E70" s="33" t="s">
        <v>131</v>
      </c>
      <c r="F70" s="33">
        <v>1982</v>
      </c>
      <c r="G70" s="128">
        <v>7985000</v>
      </c>
      <c r="H70" s="155" t="s">
        <v>125</v>
      </c>
      <c r="I70" s="87" t="s">
        <v>294</v>
      </c>
      <c r="J70" s="36" t="s">
        <v>295</v>
      </c>
      <c r="K70" s="86" t="s">
        <v>296</v>
      </c>
      <c r="L70" s="86" t="s">
        <v>297</v>
      </c>
      <c r="M70" s="86" t="s">
        <v>298</v>
      </c>
      <c r="N70" s="71"/>
      <c r="O70" s="33">
        <v>1</v>
      </c>
      <c r="P70" s="86" t="s">
        <v>182</v>
      </c>
      <c r="Q70" s="86" t="s">
        <v>182</v>
      </c>
      <c r="R70" s="86" t="s">
        <v>156</v>
      </c>
      <c r="S70" s="86" t="s">
        <v>299</v>
      </c>
      <c r="T70" s="86" t="s">
        <v>140</v>
      </c>
      <c r="U70" s="86" t="s">
        <v>182</v>
      </c>
      <c r="V70" s="86"/>
      <c r="W70" s="83">
        <v>2723</v>
      </c>
      <c r="X70" s="156"/>
      <c r="Y70" s="83">
        <v>3</v>
      </c>
      <c r="Z70" s="83" t="s">
        <v>131</v>
      </c>
      <c r="AA70" s="33" t="s">
        <v>124</v>
      </c>
      <c r="AB70" s="3"/>
    </row>
    <row r="71" spans="1:28" ht="30.75" customHeight="1" x14ac:dyDescent="0.2">
      <c r="A71" s="48">
        <v>2</v>
      </c>
      <c r="B71" s="92" t="s">
        <v>300</v>
      </c>
      <c r="C71" s="31"/>
      <c r="D71" s="31"/>
      <c r="E71" s="31"/>
      <c r="F71" s="31">
        <v>2008</v>
      </c>
      <c r="G71" s="157">
        <v>24777.98</v>
      </c>
      <c r="H71" s="155" t="s">
        <v>139</v>
      </c>
      <c r="I71" s="90"/>
      <c r="J71" s="84"/>
      <c r="K71" s="89"/>
      <c r="L71" s="89"/>
      <c r="M71" s="89"/>
      <c r="N71" s="104"/>
      <c r="O71" s="56">
        <v>2</v>
      </c>
      <c r="P71" s="56"/>
      <c r="Q71" s="56"/>
      <c r="R71" s="105"/>
      <c r="S71" s="105"/>
      <c r="T71" s="105"/>
      <c r="U71" s="105"/>
      <c r="V71" s="105"/>
      <c r="W71" s="105"/>
      <c r="X71" s="105"/>
      <c r="Y71" s="105"/>
      <c r="Z71" s="105"/>
      <c r="AA71" s="56"/>
    </row>
    <row r="72" spans="1:28" ht="34.5" customHeight="1" x14ac:dyDescent="0.2">
      <c r="A72" s="48">
        <v>3</v>
      </c>
      <c r="B72" s="92" t="s">
        <v>301</v>
      </c>
      <c r="C72" s="31"/>
      <c r="D72" s="31"/>
      <c r="E72" s="31"/>
      <c r="F72" s="31">
        <v>2008</v>
      </c>
      <c r="G72" s="157">
        <v>5908.46</v>
      </c>
      <c r="H72" s="155" t="s">
        <v>139</v>
      </c>
      <c r="I72" s="90"/>
      <c r="J72" s="85"/>
      <c r="K72" s="89"/>
      <c r="L72" s="89"/>
      <c r="M72" s="89"/>
      <c r="N72" s="104"/>
      <c r="O72" s="56">
        <v>3</v>
      </c>
      <c r="P72" s="56"/>
      <c r="Q72" s="56"/>
      <c r="R72" s="105"/>
      <c r="S72" s="105"/>
      <c r="T72" s="105"/>
      <c r="U72" s="105"/>
      <c r="V72" s="105"/>
      <c r="W72" s="105"/>
      <c r="X72" s="105"/>
      <c r="Y72" s="105"/>
      <c r="Z72" s="105"/>
      <c r="AA72" s="105"/>
    </row>
    <row r="73" spans="1:28" ht="12.75" customHeight="1" x14ac:dyDescent="0.2">
      <c r="A73" s="66" t="s">
        <v>163</v>
      </c>
      <c r="B73" s="67"/>
      <c r="C73" s="67"/>
      <c r="D73" s="67"/>
      <c r="E73" s="67"/>
      <c r="F73" s="68"/>
      <c r="G73" s="130">
        <f>SUM(G70:G72)</f>
        <v>8015686.4400000004</v>
      </c>
      <c r="H73" s="70"/>
      <c r="I73" s="70"/>
      <c r="J73" s="70"/>
      <c r="K73" s="71"/>
      <c r="L73" s="71"/>
      <c r="M73" s="71"/>
      <c r="N73" s="71"/>
      <c r="O73" s="31"/>
      <c r="P73" s="31"/>
      <c r="Q73" s="31"/>
      <c r="R73" s="72"/>
      <c r="S73" s="72"/>
      <c r="T73" s="72"/>
      <c r="U73" s="72"/>
      <c r="V73" s="72"/>
      <c r="W73" s="72"/>
      <c r="X73" s="72"/>
      <c r="Y73" s="72"/>
      <c r="Z73" s="72"/>
      <c r="AA73" s="72"/>
    </row>
    <row r="74" spans="1:28" ht="12.75" customHeight="1" x14ac:dyDescent="0.2">
      <c r="A74" s="73" t="s">
        <v>302</v>
      </c>
      <c r="B74" s="73"/>
      <c r="C74" s="73"/>
      <c r="D74" s="73"/>
      <c r="E74" s="17"/>
      <c r="F74" s="17"/>
      <c r="G74" s="73"/>
      <c r="H74" s="158"/>
      <c r="I74" s="158"/>
      <c r="J74" s="159"/>
      <c r="K74" s="160"/>
      <c r="L74" s="160"/>
      <c r="M74" s="160"/>
      <c r="N74" s="160"/>
      <c r="O74" s="161" t="s">
        <v>302</v>
      </c>
      <c r="P74" s="162"/>
      <c r="Q74" s="162"/>
      <c r="R74" s="162"/>
      <c r="S74" s="162"/>
      <c r="T74" s="163"/>
      <c r="U74" s="158"/>
      <c r="V74" s="158"/>
      <c r="W74" s="158"/>
      <c r="X74" s="158"/>
      <c r="Y74" s="158"/>
      <c r="Z74" s="158"/>
      <c r="AA74" s="158"/>
    </row>
    <row r="75" spans="1:28" ht="81" customHeight="1" x14ac:dyDescent="0.2">
      <c r="A75" s="31">
        <v>1</v>
      </c>
      <c r="B75" s="94" t="s">
        <v>303</v>
      </c>
      <c r="C75" s="33" t="s">
        <v>304</v>
      </c>
      <c r="D75" s="31" t="s">
        <v>124</v>
      </c>
      <c r="E75" s="31" t="s">
        <v>131</v>
      </c>
      <c r="F75" s="164">
        <v>1997</v>
      </c>
      <c r="G75" s="165">
        <v>3449601.08</v>
      </c>
      <c r="H75" s="91" t="s">
        <v>139</v>
      </c>
      <c r="I75" s="33" t="s">
        <v>305</v>
      </c>
      <c r="J75" s="166" t="s">
        <v>306</v>
      </c>
      <c r="K75" s="33" t="s">
        <v>149</v>
      </c>
      <c r="L75" s="33" t="s">
        <v>307</v>
      </c>
      <c r="M75" s="33" t="s">
        <v>308</v>
      </c>
      <c r="N75" s="89"/>
      <c r="O75" s="33">
        <v>1</v>
      </c>
      <c r="P75" s="33" t="s">
        <v>133</v>
      </c>
      <c r="Q75" s="33" t="s">
        <v>133</v>
      </c>
      <c r="R75" s="33" t="s">
        <v>133</v>
      </c>
      <c r="S75" s="33" t="s">
        <v>133</v>
      </c>
      <c r="T75" s="31"/>
      <c r="U75" s="33" t="s">
        <v>133</v>
      </c>
      <c r="V75" s="31"/>
      <c r="W75" s="38">
        <v>539.29999999999995</v>
      </c>
      <c r="X75" s="38"/>
      <c r="Y75" s="38">
        <v>2</v>
      </c>
      <c r="Z75" s="38"/>
      <c r="AA75" s="38" t="s">
        <v>124</v>
      </c>
    </row>
    <row r="76" spans="1:28" x14ac:dyDescent="0.2">
      <c r="A76" s="31">
        <v>2</v>
      </c>
      <c r="B76" s="92" t="s">
        <v>309</v>
      </c>
      <c r="C76" s="31"/>
      <c r="D76" s="31"/>
      <c r="E76" s="31"/>
      <c r="F76" s="167"/>
      <c r="G76" s="165">
        <v>111352.96000000001</v>
      </c>
      <c r="H76" s="91" t="s">
        <v>139</v>
      </c>
      <c r="I76" s="89"/>
      <c r="J76" s="168" t="s">
        <v>306</v>
      </c>
      <c r="K76" s="71"/>
      <c r="L76" s="71"/>
      <c r="M76" s="71"/>
      <c r="N76" s="31">
        <v>2</v>
      </c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/>
    </row>
    <row r="77" spans="1:28" x14ac:dyDescent="0.2">
      <c r="A77" s="31">
        <v>3</v>
      </c>
      <c r="B77" s="92" t="s">
        <v>310</v>
      </c>
      <c r="C77" s="31"/>
      <c r="D77" s="31"/>
      <c r="E77" s="31"/>
      <c r="F77" s="167"/>
      <c r="G77" s="165">
        <v>52048.26</v>
      </c>
      <c r="H77" s="91" t="s">
        <v>139</v>
      </c>
      <c r="I77" s="89"/>
      <c r="J77" s="168" t="s">
        <v>306</v>
      </c>
      <c r="K77" s="71"/>
      <c r="L77" s="71"/>
      <c r="M77" s="71"/>
      <c r="N77" s="31">
        <v>3</v>
      </c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/>
    </row>
    <row r="78" spans="1:28" x14ac:dyDescent="0.2">
      <c r="A78" s="31">
        <v>4</v>
      </c>
      <c r="B78" s="92" t="s">
        <v>311</v>
      </c>
      <c r="C78" s="31"/>
      <c r="D78" s="31"/>
      <c r="E78" s="31"/>
      <c r="F78" s="167"/>
      <c r="G78" s="165">
        <v>196892.16</v>
      </c>
      <c r="H78" s="91" t="s">
        <v>139</v>
      </c>
      <c r="I78" s="89"/>
      <c r="J78" s="168" t="s">
        <v>306</v>
      </c>
      <c r="K78" s="71"/>
      <c r="L78" s="71"/>
      <c r="M78" s="71"/>
      <c r="N78" s="31">
        <v>5</v>
      </c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/>
    </row>
    <row r="79" spans="1:28" x14ac:dyDescent="0.2">
      <c r="A79" s="31">
        <v>5</v>
      </c>
      <c r="B79" s="92" t="s">
        <v>312</v>
      </c>
      <c r="C79" s="31"/>
      <c r="D79" s="31"/>
      <c r="E79" s="31"/>
      <c r="F79" s="167"/>
      <c r="G79" s="165">
        <v>22733.8</v>
      </c>
      <c r="H79" s="91" t="s">
        <v>139</v>
      </c>
      <c r="I79" s="89"/>
      <c r="J79" s="168" t="s">
        <v>306</v>
      </c>
      <c r="K79" s="71"/>
      <c r="L79" s="71"/>
      <c r="M79" s="71"/>
      <c r="N79" s="31">
        <v>6</v>
      </c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/>
    </row>
    <row r="80" spans="1:28" x14ac:dyDescent="0.2">
      <c r="A80" s="31">
        <v>6</v>
      </c>
      <c r="B80" s="92" t="s">
        <v>313</v>
      </c>
      <c r="C80" s="31"/>
      <c r="D80" s="31"/>
      <c r="E80" s="31"/>
      <c r="F80" s="167"/>
      <c r="G80" s="165">
        <v>24615.71</v>
      </c>
      <c r="H80" s="91" t="s">
        <v>139</v>
      </c>
      <c r="I80" s="89"/>
      <c r="J80" s="168" t="s">
        <v>306</v>
      </c>
      <c r="K80" s="71"/>
      <c r="L80" s="71"/>
      <c r="M80" s="71"/>
      <c r="N80" s="33">
        <v>7</v>
      </c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/>
    </row>
    <row r="81" spans="1:27" x14ac:dyDescent="0.2">
      <c r="A81" s="31">
        <v>7</v>
      </c>
      <c r="B81" s="92" t="s">
        <v>314</v>
      </c>
      <c r="C81" s="31"/>
      <c r="D81" s="31"/>
      <c r="E81" s="31"/>
      <c r="F81" s="167"/>
      <c r="G81" s="165">
        <v>174088.41</v>
      </c>
      <c r="H81" s="91" t="s">
        <v>139</v>
      </c>
      <c r="I81" s="89"/>
      <c r="J81" s="168" t="s">
        <v>306</v>
      </c>
      <c r="K81" s="71"/>
      <c r="L81" s="71"/>
      <c r="M81" s="71"/>
      <c r="N81" s="31">
        <v>8</v>
      </c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/>
    </row>
    <row r="82" spans="1:27" x14ac:dyDescent="0.2">
      <c r="A82" s="31">
        <v>8</v>
      </c>
      <c r="B82" s="92" t="s">
        <v>315</v>
      </c>
      <c r="C82" s="31"/>
      <c r="D82" s="31"/>
      <c r="E82" s="31"/>
      <c r="F82" s="167"/>
      <c r="G82" s="165">
        <v>14750.07</v>
      </c>
      <c r="H82" s="91" t="s">
        <v>139</v>
      </c>
      <c r="I82" s="89"/>
      <c r="J82" s="168" t="s">
        <v>306</v>
      </c>
      <c r="K82" s="71"/>
      <c r="L82" s="71"/>
      <c r="M82" s="71"/>
      <c r="N82" s="31">
        <v>9</v>
      </c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/>
    </row>
    <row r="83" spans="1:27" x14ac:dyDescent="0.2">
      <c r="A83" s="31">
        <v>9</v>
      </c>
      <c r="B83" s="92" t="s">
        <v>316</v>
      </c>
      <c r="C83" s="31"/>
      <c r="D83" s="31"/>
      <c r="E83" s="31"/>
      <c r="F83" s="167"/>
      <c r="G83" s="165">
        <v>74892.070000000007</v>
      </c>
      <c r="H83" s="91" t="s">
        <v>139</v>
      </c>
      <c r="I83" s="89"/>
      <c r="J83" s="168" t="s">
        <v>306</v>
      </c>
      <c r="K83" s="71"/>
      <c r="L83" s="71"/>
      <c r="M83" s="71"/>
      <c r="N83" s="33">
        <v>10</v>
      </c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/>
    </row>
    <row r="84" spans="1:27" x14ac:dyDescent="0.2">
      <c r="A84" s="31">
        <v>10</v>
      </c>
      <c r="B84" s="92" t="s">
        <v>317</v>
      </c>
      <c r="C84" s="31"/>
      <c r="D84" s="31"/>
      <c r="E84" s="31"/>
      <c r="F84" s="167"/>
      <c r="G84" s="165">
        <v>180367.2</v>
      </c>
      <c r="H84" s="91" t="s">
        <v>139</v>
      </c>
      <c r="I84" s="89"/>
      <c r="J84" s="168" t="s">
        <v>306</v>
      </c>
      <c r="K84" s="71"/>
      <c r="L84" s="71"/>
      <c r="M84" s="71"/>
      <c r="N84" s="31">
        <v>11</v>
      </c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/>
    </row>
    <row r="85" spans="1:27" x14ac:dyDescent="0.2">
      <c r="A85" s="31">
        <v>11</v>
      </c>
      <c r="B85" s="92" t="s">
        <v>318</v>
      </c>
      <c r="C85" s="31"/>
      <c r="D85" s="31"/>
      <c r="E85" s="31"/>
      <c r="F85" s="167"/>
      <c r="G85" s="165">
        <v>40003.31</v>
      </c>
      <c r="H85" s="91" t="s">
        <v>139</v>
      </c>
      <c r="I85" s="89"/>
      <c r="J85" s="168" t="s">
        <v>306</v>
      </c>
      <c r="K85" s="71"/>
      <c r="L85" s="71"/>
      <c r="M85" s="71"/>
      <c r="N85" s="31">
        <v>12</v>
      </c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/>
    </row>
    <row r="86" spans="1:27" x14ac:dyDescent="0.2">
      <c r="A86" s="31">
        <v>12</v>
      </c>
      <c r="B86" s="92" t="s">
        <v>319</v>
      </c>
      <c r="C86" s="31"/>
      <c r="D86" s="31"/>
      <c r="E86" s="31"/>
      <c r="F86" s="167"/>
      <c r="G86" s="165">
        <v>66345.83</v>
      </c>
      <c r="H86" s="91" t="s">
        <v>139</v>
      </c>
      <c r="I86" s="89"/>
      <c r="J86" s="168" t="s">
        <v>306</v>
      </c>
      <c r="K86" s="71"/>
      <c r="L86" s="71"/>
      <c r="M86" s="71"/>
      <c r="N86" s="33">
        <v>13</v>
      </c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/>
    </row>
    <row r="87" spans="1:27" x14ac:dyDescent="0.2">
      <c r="A87" s="31">
        <v>13</v>
      </c>
      <c r="B87" s="92" t="s">
        <v>320</v>
      </c>
      <c r="C87" s="31"/>
      <c r="D87" s="31"/>
      <c r="E87" s="31"/>
      <c r="F87" s="167"/>
      <c r="G87" s="165">
        <v>739779.62</v>
      </c>
      <c r="H87" s="91" t="s">
        <v>139</v>
      </c>
      <c r="I87" s="89"/>
      <c r="J87" s="168" t="s">
        <v>306</v>
      </c>
      <c r="K87" s="71"/>
      <c r="L87" s="71"/>
      <c r="M87" s="71"/>
      <c r="N87" s="31">
        <v>14</v>
      </c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/>
    </row>
    <row r="88" spans="1:27" x14ac:dyDescent="0.2">
      <c r="A88" s="31">
        <v>14</v>
      </c>
      <c r="B88" s="92" t="s">
        <v>321</v>
      </c>
      <c r="C88" s="31"/>
      <c r="D88" s="31"/>
      <c r="E88" s="31"/>
      <c r="F88" s="167"/>
      <c r="G88" s="165">
        <v>509474.15</v>
      </c>
      <c r="H88" s="91" t="s">
        <v>139</v>
      </c>
      <c r="I88" s="89"/>
      <c r="J88" s="168" t="s">
        <v>306</v>
      </c>
      <c r="K88" s="71"/>
      <c r="L88" s="71"/>
      <c r="M88" s="71"/>
      <c r="N88" s="31">
        <v>15</v>
      </c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/>
    </row>
    <row r="89" spans="1:27" x14ac:dyDescent="0.2">
      <c r="A89" s="31">
        <v>15</v>
      </c>
      <c r="B89" s="92" t="s">
        <v>322</v>
      </c>
      <c r="C89" s="31"/>
      <c r="D89" s="31"/>
      <c r="E89" s="31"/>
      <c r="F89" s="167"/>
      <c r="G89" s="165">
        <v>44036.44</v>
      </c>
      <c r="H89" s="91" t="s">
        <v>139</v>
      </c>
      <c r="I89" s="89"/>
      <c r="J89" s="168" t="s">
        <v>306</v>
      </c>
      <c r="K89" s="71"/>
      <c r="L89" s="71"/>
      <c r="M89" s="71"/>
      <c r="N89" s="33">
        <v>16</v>
      </c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/>
    </row>
    <row r="90" spans="1:27" x14ac:dyDescent="0.2">
      <c r="A90" s="31">
        <v>16</v>
      </c>
      <c r="B90" s="92" t="s">
        <v>323</v>
      </c>
      <c r="C90" s="31"/>
      <c r="D90" s="31"/>
      <c r="E90" s="31"/>
      <c r="F90" s="167"/>
      <c r="G90" s="165">
        <v>74624.100000000006</v>
      </c>
      <c r="H90" s="91" t="s">
        <v>139</v>
      </c>
      <c r="I90" s="89"/>
      <c r="J90" s="168" t="s">
        <v>306</v>
      </c>
      <c r="K90" s="71"/>
      <c r="L90" s="71"/>
      <c r="M90" s="71"/>
      <c r="N90" s="31">
        <v>17</v>
      </c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/>
    </row>
    <row r="91" spans="1:27" ht="25.5" x14ac:dyDescent="0.2">
      <c r="A91" s="31">
        <v>17</v>
      </c>
      <c r="B91" s="92" t="s">
        <v>324</v>
      </c>
      <c r="C91" s="31"/>
      <c r="D91" s="31"/>
      <c r="E91" s="31"/>
      <c r="F91" s="167"/>
      <c r="G91" s="165">
        <v>45392.480000000003</v>
      </c>
      <c r="H91" s="91" t="s">
        <v>139</v>
      </c>
      <c r="I91" s="89"/>
      <c r="J91" s="168" t="s">
        <v>306</v>
      </c>
      <c r="K91" s="71"/>
      <c r="L91" s="71"/>
      <c r="M91" s="71"/>
      <c r="N91" s="31">
        <v>18</v>
      </c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/>
    </row>
    <row r="92" spans="1:27" x14ac:dyDescent="0.2">
      <c r="A92" s="31">
        <v>18</v>
      </c>
      <c r="B92" s="92" t="s">
        <v>325</v>
      </c>
      <c r="C92" s="31"/>
      <c r="D92" s="31"/>
      <c r="E92" s="31"/>
      <c r="F92" s="167"/>
      <c r="G92" s="165">
        <v>44894.37</v>
      </c>
      <c r="H92" s="91" t="s">
        <v>139</v>
      </c>
      <c r="I92" s="33"/>
      <c r="J92" s="166" t="s">
        <v>306</v>
      </c>
      <c r="K92" s="71"/>
      <c r="L92" s="71"/>
      <c r="M92" s="71"/>
      <c r="N92" s="31">
        <v>21</v>
      </c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/>
    </row>
    <row r="93" spans="1:27" x14ac:dyDescent="0.2">
      <c r="A93" s="169" t="s">
        <v>163</v>
      </c>
      <c r="B93" s="170"/>
      <c r="C93" s="170"/>
      <c r="D93" s="170"/>
      <c r="E93" s="170"/>
      <c r="F93" s="171"/>
      <c r="G93" s="172">
        <f>SUM(G75:G92)</f>
        <v>5865892.0200000005</v>
      </c>
      <c r="H93" s="70"/>
      <c r="I93" s="70"/>
      <c r="J93" s="70"/>
      <c r="K93" s="71"/>
      <c r="L93" s="71"/>
      <c r="M93" s="71"/>
      <c r="N93" s="7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5" spans="1:27" ht="13.5" thickBot="1" x14ac:dyDescent="0.25">
      <c r="C95" s="173"/>
      <c r="D95" s="173"/>
    </row>
    <row r="96" spans="1:27" ht="13.5" thickBot="1" x14ac:dyDescent="0.25">
      <c r="F96" s="174" t="s">
        <v>326</v>
      </c>
      <c r="G96" s="175">
        <f>G93+G73+G68+G61+G58+G55+G47+G44+G41+G32+G29+G20+G15</f>
        <v>85689291.060000017</v>
      </c>
      <c r="H96" s="176"/>
    </row>
    <row r="100" spans="7:9" x14ac:dyDescent="0.2">
      <c r="I100" s="173"/>
    </row>
    <row r="101" spans="7:9" x14ac:dyDescent="0.2">
      <c r="I101" s="173"/>
    </row>
    <row r="103" spans="7:9" x14ac:dyDescent="0.2">
      <c r="G103" s="177"/>
    </row>
  </sheetData>
  <mergeCells count="69">
    <mergeCell ref="J70:J72"/>
    <mergeCell ref="A73:F73"/>
    <mergeCell ref="A74:G74"/>
    <mergeCell ref="O74:T74"/>
    <mergeCell ref="A93:F93"/>
    <mergeCell ref="A61:F61"/>
    <mergeCell ref="A62:G62"/>
    <mergeCell ref="O62:S62"/>
    <mergeCell ref="J63:J67"/>
    <mergeCell ref="A68:F68"/>
    <mergeCell ref="A69:G69"/>
    <mergeCell ref="O69:S69"/>
    <mergeCell ref="J49:J54"/>
    <mergeCell ref="A55:F55"/>
    <mergeCell ref="A56:G56"/>
    <mergeCell ref="O56:S56"/>
    <mergeCell ref="A58:F58"/>
    <mergeCell ref="A59:G59"/>
    <mergeCell ref="O59:S59"/>
    <mergeCell ref="O42:S42"/>
    <mergeCell ref="A44:F44"/>
    <mergeCell ref="A45:G45"/>
    <mergeCell ref="O45:S45"/>
    <mergeCell ref="A47:F47"/>
    <mergeCell ref="A48:G48"/>
    <mergeCell ref="O48:S48"/>
    <mergeCell ref="G35:G37"/>
    <mergeCell ref="H35:H37"/>
    <mergeCell ref="I35:I37"/>
    <mergeCell ref="J35:J37"/>
    <mergeCell ref="A41:F41"/>
    <mergeCell ref="A42:G42"/>
    <mergeCell ref="A29:F29"/>
    <mergeCell ref="A30:G30"/>
    <mergeCell ref="O30:S30"/>
    <mergeCell ref="A32:F32"/>
    <mergeCell ref="A33:G33"/>
    <mergeCell ref="O33:S33"/>
    <mergeCell ref="A15:F15"/>
    <mergeCell ref="A16:G16"/>
    <mergeCell ref="O16:T16"/>
    <mergeCell ref="J17:J19"/>
    <mergeCell ref="A20:F20"/>
    <mergeCell ref="A21:G21"/>
    <mergeCell ref="O21:S21"/>
    <mergeCell ref="Z3:Z4"/>
    <mergeCell ref="AA3:AA4"/>
    <mergeCell ref="A5:E5"/>
    <mergeCell ref="O5:T5"/>
    <mergeCell ref="J6:J10"/>
    <mergeCell ref="J11:J14"/>
    <mergeCell ref="O3:O4"/>
    <mergeCell ref="P3:U3"/>
    <mergeCell ref="V3:V4"/>
    <mergeCell ref="W3:W4"/>
    <mergeCell ref="X3:X4"/>
    <mergeCell ref="Y3:Y4"/>
    <mergeCell ref="G3:G4"/>
    <mergeCell ref="H3:H4"/>
    <mergeCell ref="I3:I4"/>
    <mergeCell ref="J3:J4"/>
    <mergeCell ref="K3:M3"/>
    <mergeCell ref="N3:N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23" fitToHeight="0" orientation="landscape" r:id="rId1"/>
  <rowBreaks count="2" manualBreakCount="2">
    <brk id="32" max="26" man="1"/>
    <brk id="58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view="pageBreakPreview" zoomScale="60" zoomScaleNormal="100" workbookViewId="0">
      <selection activeCell="B10" sqref="B10"/>
    </sheetView>
  </sheetViews>
  <sheetFormatPr defaultRowHeight="12.75" x14ac:dyDescent="0.2"/>
  <cols>
    <col min="2" max="2" width="38.7109375" customWidth="1"/>
    <col min="3" max="3" width="16.42578125" customWidth="1"/>
    <col min="4" max="4" width="204.5703125" style="2" customWidth="1"/>
    <col min="5" max="5" width="18.140625" customWidth="1"/>
    <col min="6" max="6" width="31.140625" customWidth="1"/>
    <col min="7" max="7" width="16.5703125" customWidth="1"/>
    <col min="8" max="8" width="15.85546875" customWidth="1"/>
    <col min="9" max="9" width="17.42578125" customWidth="1"/>
  </cols>
  <sheetData>
    <row r="1" spans="1:9" x14ac:dyDescent="0.2">
      <c r="A1" s="1" t="s">
        <v>0</v>
      </c>
    </row>
    <row r="3" spans="1:9" x14ac:dyDescent="0.2">
      <c r="A3" s="1" t="s">
        <v>1</v>
      </c>
    </row>
    <row r="5" spans="1:9" ht="15" x14ac:dyDescent="0.25">
      <c r="B5" s="6" t="s">
        <v>82</v>
      </c>
      <c r="C5" s="7" t="s">
        <v>83</v>
      </c>
      <c r="D5" s="6" t="s">
        <v>84</v>
      </c>
      <c r="E5" s="6" t="s">
        <v>85</v>
      </c>
      <c r="F5" s="6" t="s">
        <v>86</v>
      </c>
      <c r="G5" s="7" t="s">
        <v>87</v>
      </c>
      <c r="H5" s="8" t="s">
        <v>88</v>
      </c>
      <c r="I5" s="8" t="s">
        <v>89</v>
      </c>
    </row>
    <row r="6" spans="1:9" x14ac:dyDescent="0.2">
      <c r="B6" s="5" t="s">
        <v>58</v>
      </c>
      <c r="C6" s="4">
        <v>42014</v>
      </c>
      <c r="D6" s="5" t="s">
        <v>81</v>
      </c>
      <c r="E6" s="5" t="s">
        <v>4</v>
      </c>
      <c r="F6" s="5" t="s">
        <v>3</v>
      </c>
      <c r="G6" s="4">
        <v>42046</v>
      </c>
      <c r="H6" s="2">
        <v>1997.89</v>
      </c>
      <c r="I6" s="2">
        <v>1997.89</v>
      </c>
    </row>
    <row r="7" spans="1:9" x14ac:dyDescent="0.2">
      <c r="B7" s="5" t="s">
        <v>58</v>
      </c>
      <c r="C7" s="4">
        <v>42094</v>
      </c>
      <c r="D7" s="5" t="s">
        <v>80</v>
      </c>
      <c r="E7" s="5" t="s">
        <v>4</v>
      </c>
      <c r="F7" s="5" t="s">
        <v>27</v>
      </c>
      <c r="G7" s="4">
        <v>42200</v>
      </c>
      <c r="H7" s="2">
        <v>2677.53</v>
      </c>
      <c r="I7" s="2">
        <v>4200</v>
      </c>
    </row>
    <row r="8" spans="1:9" x14ac:dyDescent="0.2">
      <c r="B8" s="5" t="s">
        <v>58</v>
      </c>
      <c r="C8" s="4">
        <v>42094</v>
      </c>
      <c r="D8" s="5" t="s">
        <v>80</v>
      </c>
      <c r="E8" s="5" t="s">
        <v>4</v>
      </c>
      <c r="F8" s="5" t="s">
        <v>61</v>
      </c>
      <c r="G8" s="4">
        <v>42126</v>
      </c>
      <c r="H8" s="2">
        <v>1522.47</v>
      </c>
      <c r="I8" s="2">
        <v>4200</v>
      </c>
    </row>
    <row r="9" spans="1:9" x14ac:dyDescent="0.2">
      <c r="B9" s="5" t="s">
        <v>58</v>
      </c>
      <c r="C9" s="4">
        <v>42094</v>
      </c>
      <c r="D9" s="5" t="s">
        <v>79</v>
      </c>
      <c r="E9" s="5" t="s">
        <v>4</v>
      </c>
      <c r="F9" s="5" t="s">
        <v>61</v>
      </c>
      <c r="G9" s="4">
        <v>42122</v>
      </c>
      <c r="H9" s="2">
        <v>8742.31</v>
      </c>
      <c r="I9" s="2">
        <v>8742.31</v>
      </c>
    </row>
    <row r="10" spans="1:9" x14ac:dyDescent="0.2">
      <c r="B10" s="5" t="s">
        <v>58</v>
      </c>
      <c r="C10" s="4">
        <v>42134</v>
      </c>
      <c r="D10" s="5" t="s">
        <v>78</v>
      </c>
      <c r="E10" s="5" t="s">
        <v>4</v>
      </c>
      <c r="F10" s="5" t="s">
        <v>27</v>
      </c>
      <c r="G10" s="4">
        <v>42185</v>
      </c>
      <c r="H10" s="2">
        <v>2734.56</v>
      </c>
      <c r="I10" s="2">
        <v>5307.12</v>
      </c>
    </row>
    <row r="11" spans="1:9" x14ac:dyDescent="0.2">
      <c r="B11" s="5" t="s">
        <v>58</v>
      </c>
      <c r="C11" s="4">
        <v>42134</v>
      </c>
      <c r="D11" s="5" t="s">
        <v>78</v>
      </c>
      <c r="E11" s="5" t="s">
        <v>4</v>
      </c>
      <c r="F11" s="5" t="s">
        <v>61</v>
      </c>
      <c r="G11" s="4">
        <v>42145</v>
      </c>
      <c r="H11" s="2">
        <v>2572.56</v>
      </c>
      <c r="I11" s="2">
        <v>5307.12</v>
      </c>
    </row>
    <row r="12" spans="1:9" x14ac:dyDescent="0.2">
      <c r="B12" s="5" t="s">
        <v>58</v>
      </c>
      <c r="C12" s="4">
        <v>42258</v>
      </c>
      <c r="D12" s="5" t="s">
        <v>77</v>
      </c>
      <c r="E12" s="5" t="s">
        <v>4</v>
      </c>
      <c r="F12" s="5" t="s">
        <v>3</v>
      </c>
      <c r="G12" s="4">
        <v>42538</v>
      </c>
      <c r="H12" s="2">
        <v>1527.81</v>
      </c>
      <c r="I12" s="2">
        <v>1527.81</v>
      </c>
    </row>
    <row r="13" spans="1:9" x14ac:dyDescent="0.2">
      <c r="B13" s="5" t="s">
        <v>58</v>
      </c>
      <c r="C13" s="4">
        <v>42258</v>
      </c>
      <c r="D13" s="5" t="s">
        <v>77</v>
      </c>
      <c r="E13" s="5" t="s">
        <v>4</v>
      </c>
      <c r="F13" s="5" t="s">
        <v>11</v>
      </c>
      <c r="G13" s="4">
        <v>42348</v>
      </c>
      <c r="H13" s="2">
        <v>0</v>
      </c>
      <c r="I13" s="2">
        <v>1527.81</v>
      </c>
    </row>
    <row r="14" spans="1:9" x14ac:dyDescent="0.2">
      <c r="B14" s="5" t="s">
        <v>58</v>
      </c>
      <c r="C14" s="4">
        <v>42261</v>
      </c>
      <c r="D14" s="5" t="s">
        <v>76</v>
      </c>
      <c r="E14" s="5" t="s">
        <v>4</v>
      </c>
      <c r="F14" s="5" t="s">
        <v>27</v>
      </c>
      <c r="G14" s="4">
        <v>42349</v>
      </c>
      <c r="H14" s="2">
        <v>789</v>
      </c>
      <c r="I14" s="2">
        <v>1117.4100000000001</v>
      </c>
    </row>
    <row r="15" spans="1:9" x14ac:dyDescent="0.2">
      <c r="B15" s="5" t="s">
        <v>58</v>
      </c>
      <c r="C15" s="4">
        <v>42261</v>
      </c>
      <c r="D15" s="5" t="s">
        <v>76</v>
      </c>
      <c r="E15" s="5" t="s">
        <v>4</v>
      </c>
      <c r="F15" s="5" t="s">
        <v>61</v>
      </c>
      <c r="G15" s="4">
        <v>42297</v>
      </c>
      <c r="H15" s="2">
        <v>328.41</v>
      </c>
      <c r="I15" s="2">
        <v>1117.4100000000001</v>
      </c>
    </row>
    <row r="16" spans="1:9" x14ac:dyDescent="0.2">
      <c r="B16" s="5" t="s">
        <v>58</v>
      </c>
      <c r="C16" s="4">
        <v>42261</v>
      </c>
      <c r="D16" s="5" t="s">
        <v>75</v>
      </c>
      <c r="E16" s="5" t="s">
        <v>4</v>
      </c>
      <c r="F16" s="5" t="s">
        <v>61</v>
      </c>
      <c r="G16" s="4">
        <v>42284</v>
      </c>
      <c r="H16" s="2">
        <v>435.47</v>
      </c>
      <c r="I16" s="2">
        <v>435.47</v>
      </c>
    </row>
    <row r="17" spans="2:9" x14ac:dyDescent="0.2">
      <c r="B17" s="5" t="s">
        <v>58</v>
      </c>
      <c r="C17" s="4">
        <v>42396</v>
      </c>
      <c r="D17" s="5" t="s">
        <v>74</v>
      </c>
      <c r="E17" s="5" t="s">
        <v>4</v>
      </c>
      <c r="F17" s="5" t="s">
        <v>61</v>
      </c>
      <c r="G17" s="4">
        <v>42425</v>
      </c>
      <c r="H17" s="2">
        <v>5989.22</v>
      </c>
      <c r="I17" s="2">
        <v>5989.22</v>
      </c>
    </row>
    <row r="18" spans="2:9" x14ac:dyDescent="0.2">
      <c r="B18" s="5" t="s">
        <v>58</v>
      </c>
      <c r="C18" s="4">
        <v>42432</v>
      </c>
      <c r="D18" s="5" t="s">
        <v>73</v>
      </c>
      <c r="E18" s="5" t="s">
        <v>4</v>
      </c>
      <c r="F18" s="5" t="s">
        <v>61</v>
      </c>
      <c r="G18" s="4">
        <v>42444</v>
      </c>
      <c r="H18" s="2">
        <v>677.03</v>
      </c>
      <c r="I18" s="2">
        <v>677.03</v>
      </c>
    </row>
    <row r="19" spans="2:9" x14ac:dyDescent="0.2">
      <c r="B19" s="5" t="s">
        <v>58</v>
      </c>
      <c r="C19" s="4">
        <v>42448</v>
      </c>
      <c r="D19" s="5" t="s">
        <v>72</v>
      </c>
      <c r="E19" s="5" t="s">
        <v>4</v>
      </c>
      <c r="F19" s="5" t="s">
        <v>27</v>
      </c>
      <c r="G19" s="4">
        <v>42480</v>
      </c>
      <c r="H19" s="2">
        <v>600</v>
      </c>
      <c r="I19" s="2">
        <v>2943</v>
      </c>
    </row>
    <row r="20" spans="2:9" x14ac:dyDescent="0.2">
      <c r="B20" s="5" t="s">
        <v>58</v>
      </c>
      <c r="C20" s="4">
        <v>42448</v>
      </c>
      <c r="D20" s="5" t="s">
        <v>72</v>
      </c>
      <c r="E20" s="5" t="s">
        <v>4</v>
      </c>
      <c r="F20" s="5" t="s">
        <v>27</v>
      </c>
      <c r="G20" s="4">
        <v>42480</v>
      </c>
      <c r="H20" s="2">
        <v>990</v>
      </c>
      <c r="I20" s="2">
        <v>2943</v>
      </c>
    </row>
    <row r="21" spans="2:9" x14ac:dyDescent="0.2">
      <c r="B21" s="5" t="s">
        <v>58</v>
      </c>
      <c r="C21" s="4">
        <v>42448</v>
      </c>
      <c r="D21" s="5" t="s">
        <v>72</v>
      </c>
      <c r="E21" s="5" t="s">
        <v>4</v>
      </c>
      <c r="F21" s="5" t="s">
        <v>61</v>
      </c>
      <c r="G21" s="4">
        <v>42467</v>
      </c>
      <c r="H21" s="2">
        <v>1353</v>
      </c>
      <c r="I21" s="2">
        <v>2943</v>
      </c>
    </row>
    <row r="22" spans="2:9" x14ac:dyDescent="0.2">
      <c r="B22" s="5" t="s">
        <v>58</v>
      </c>
      <c r="C22" s="4">
        <v>42534</v>
      </c>
      <c r="D22" s="5" t="s">
        <v>71</v>
      </c>
      <c r="E22" s="5" t="s">
        <v>4</v>
      </c>
      <c r="F22" s="5" t="s">
        <v>11</v>
      </c>
      <c r="G22" s="4">
        <v>42560</v>
      </c>
      <c r="H22" s="2">
        <v>0</v>
      </c>
      <c r="I22" s="2">
        <v>0</v>
      </c>
    </row>
    <row r="23" spans="2:9" x14ac:dyDescent="0.2">
      <c r="B23" s="5" t="s">
        <v>58</v>
      </c>
      <c r="C23" s="4">
        <v>42534</v>
      </c>
      <c r="D23" s="5" t="s">
        <v>70</v>
      </c>
      <c r="E23" s="5" t="s">
        <v>4</v>
      </c>
      <c r="F23" s="5" t="s">
        <v>3</v>
      </c>
      <c r="G23" s="4">
        <v>42543</v>
      </c>
      <c r="H23" s="2">
        <v>742.12</v>
      </c>
      <c r="I23" s="2">
        <v>742.12</v>
      </c>
    </row>
    <row r="24" spans="2:9" x14ac:dyDescent="0.2">
      <c r="B24" s="5" t="s">
        <v>58</v>
      </c>
      <c r="C24" s="4">
        <v>42537</v>
      </c>
      <c r="D24" s="5" t="s">
        <v>69</v>
      </c>
      <c r="E24" s="5" t="s">
        <v>4</v>
      </c>
      <c r="F24" s="5" t="s">
        <v>3</v>
      </c>
      <c r="G24" s="4">
        <v>42551</v>
      </c>
      <c r="H24" s="2">
        <v>4850.22</v>
      </c>
      <c r="I24" s="2">
        <v>4850.22</v>
      </c>
    </row>
    <row r="25" spans="2:9" x14ac:dyDescent="0.2">
      <c r="B25" s="5" t="s">
        <v>58</v>
      </c>
      <c r="C25" s="4">
        <v>42569</v>
      </c>
      <c r="D25" s="5" t="s">
        <v>68</v>
      </c>
      <c r="E25" s="5" t="s">
        <v>4</v>
      </c>
      <c r="F25" s="5" t="s">
        <v>3</v>
      </c>
      <c r="G25" s="4">
        <v>42598</v>
      </c>
      <c r="H25" s="2">
        <v>731.66</v>
      </c>
      <c r="I25" s="2">
        <v>731.66</v>
      </c>
    </row>
    <row r="26" spans="2:9" x14ac:dyDescent="0.2">
      <c r="B26" s="5" t="s">
        <v>58</v>
      </c>
      <c r="C26" s="4">
        <v>42569</v>
      </c>
      <c r="D26" s="5" t="s">
        <v>67</v>
      </c>
      <c r="E26" s="5" t="s">
        <v>4</v>
      </c>
      <c r="F26" s="5" t="s">
        <v>61</v>
      </c>
      <c r="G26" s="4">
        <v>42584</v>
      </c>
      <c r="H26" s="2">
        <v>285</v>
      </c>
      <c r="I26" s="2">
        <v>285</v>
      </c>
    </row>
    <row r="27" spans="2:9" x14ac:dyDescent="0.2">
      <c r="B27" s="5" t="s">
        <v>58</v>
      </c>
      <c r="C27" s="4">
        <v>42710</v>
      </c>
      <c r="D27" s="5" t="s">
        <v>66</v>
      </c>
      <c r="E27" s="5" t="s">
        <v>4</v>
      </c>
      <c r="F27" s="5" t="s">
        <v>61</v>
      </c>
      <c r="G27" s="4">
        <v>42732</v>
      </c>
      <c r="H27" s="2">
        <v>926</v>
      </c>
      <c r="I27" s="2">
        <v>926</v>
      </c>
    </row>
    <row r="28" spans="2:9" x14ac:dyDescent="0.2">
      <c r="B28" s="5" t="s">
        <v>58</v>
      </c>
      <c r="C28" s="4">
        <v>42752</v>
      </c>
      <c r="D28" s="5" t="s">
        <v>65</v>
      </c>
      <c r="E28" s="5" t="s">
        <v>4</v>
      </c>
      <c r="F28" s="5" t="s">
        <v>27</v>
      </c>
      <c r="G28" s="4">
        <v>42794</v>
      </c>
      <c r="H28" s="2">
        <v>5348.88</v>
      </c>
      <c r="I28" s="2">
        <v>8487</v>
      </c>
    </row>
    <row r="29" spans="2:9" x14ac:dyDescent="0.2">
      <c r="B29" s="5" t="s">
        <v>58</v>
      </c>
      <c r="C29" s="4">
        <v>42752</v>
      </c>
      <c r="D29" s="5" t="s">
        <v>65</v>
      </c>
      <c r="E29" s="5" t="s">
        <v>4</v>
      </c>
      <c r="F29" s="5" t="s">
        <v>27</v>
      </c>
      <c r="G29" s="4">
        <v>42794</v>
      </c>
      <c r="H29" s="2">
        <v>1587</v>
      </c>
      <c r="I29" s="2">
        <v>8487</v>
      </c>
    </row>
    <row r="30" spans="2:9" x14ac:dyDescent="0.2">
      <c r="B30" s="5" t="s">
        <v>58</v>
      </c>
      <c r="C30" s="4">
        <v>42752</v>
      </c>
      <c r="D30" s="5" t="s">
        <v>65</v>
      </c>
      <c r="E30" s="5" t="s">
        <v>4</v>
      </c>
      <c r="F30" s="5" t="s">
        <v>61</v>
      </c>
      <c r="G30" s="4">
        <v>42779</v>
      </c>
      <c r="H30" s="2">
        <v>1551.12</v>
      </c>
      <c r="I30" s="2">
        <v>8487</v>
      </c>
    </row>
    <row r="31" spans="2:9" x14ac:dyDescent="0.2">
      <c r="B31" s="5" t="s">
        <v>58</v>
      </c>
      <c r="C31" s="4">
        <v>42772</v>
      </c>
      <c r="D31" s="5" t="s">
        <v>64</v>
      </c>
      <c r="E31" s="5" t="s">
        <v>4</v>
      </c>
      <c r="F31" s="5" t="s">
        <v>61</v>
      </c>
      <c r="G31" s="4">
        <v>42828</v>
      </c>
      <c r="H31" s="2">
        <v>3820.63</v>
      </c>
      <c r="I31" s="2">
        <v>3820.63</v>
      </c>
    </row>
    <row r="32" spans="2:9" x14ac:dyDescent="0.2">
      <c r="B32" s="5" t="s">
        <v>58</v>
      </c>
      <c r="C32" s="4">
        <v>42777</v>
      </c>
      <c r="D32" s="5" t="s">
        <v>63</v>
      </c>
      <c r="E32" s="5" t="s">
        <v>4</v>
      </c>
      <c r="F32" s="5" t="s">
        <v>3</v>
      </c>
      <c r="G32" s="4">
        <v>42824</v>
      </c>
      <c r="H32" s="2">
        <v>4477.7</v>
      </c>
      <c r="I32" s="2">
        <v>8177.7</v>
      </c>
    </row>
    <row r="33" spans="2:9" x14ac:dyDescent="0.2">
      <c r="B33" s="5" t="s">
        <v>58</v>
      </c>
      <c r="C33" s="4">
        <v>42777</v>
      </c>
      <c r="D33" s="5" t="s">
        <v>63</v>
      </c>
      <c r="E33" s="5" t="s">
        <v>4</v>
      </c>
      <c r="F33" s="5" t="s">
        <v>11</v>
      </c>
      <c r="G33" s="4">
        <v>42821</v>
      </c>
      <c r="H33" s="2">
        <v>0</v>
      </c>
      <c r="I33" s="2">
        <v>8177.7</v>
      </c>
    </row>
    <row r="34" spans="2:9" x14ac:dyDescent="0.2">
      <c r="B34" s="5" t="s">
        <v>58</v>
      </c>
      <c r="C34" s="4">
        <v>42777</v>
      </c>
      <c r="D34" s="5" t="s">
        <v>63</v>
      </c>
      <c r="E34" s="5" t="s">
        <v>4</v>
      </c>
      <c r="F34" s="5" t="s">
        <v>27</v>
      </c>
      <c r="G34" s="4">
        <v>42828</v>
      </c>
      <c r="H34" s="2">
        <v>3700</v>
      </c>
      <c r="I34" s="2">
        <v>8177.7</v>
      </c>
    </row>
    <row r="35" spans="2:9" x14ac:dyDescent="0.2">
      <c r="B35" s="5" t="s">
        <v>58</v>
      </c>
      <c r="C35" s="4">
        <v>42796</v>
      </c>
      <c r="D35" s="5" t="s">
        <v>62</v>
      </c>
      <c r="E35" s="5" t="s">
        <v>4</v>
      </c>
      <c r="F35" s="5" t="s">
        <v>61</v>
      </c>
      <c r="G35" s="4">
        <v>42824</v>
      </c>
      <c r="H35" s="2">
        <v>710.55</v>
      </c>
      <c r="I35" s="2">
        <v>710.55</v>
      </c>
    </row>
    <row r="36" spans="2:9" x14ac:dyDescent="0.2">
      <c r="B36" s="5" t="s">
        <v>58</v>
      </c>
      <c r="C36" s="4">
        <v>42906</v>
      </c>
      <c r="D36" s="5" t="s">
        <v>60</v>
      </c>
      <c r="E36" s="5" t="s">
        <v>4</v>
      </c>
      <c r="F36" s="5" t="s">
        <v>3</v>
      </c>
      <c r="G36" s="4">
        <v>42941</v>
      </c>
      <c r="H36" s="2">
        <v>6360.11</v>
      </c>
      <c r="I36" s="2">
        <v>11909.09</v>
      </c>
    </row>
    <row r="37" spans="2:9" x14ac:dyDescent="0.2">
      <c r="B37" s="5" t="s">
        <v>58</v>
      </c>
      <c r="C37" s="4">
        <v>42906</v>
      </c>
      <c r="D37" s="5" t="s">
        <v>60</v>
      </c>
      <c r="E37" s="5" t="s">
        <v>4</v>
      </c>
      <c r="F37" s="5" t="s">
        <v>27</v>
      </c>
      <c r="G37" s="4">
        <v>42965</v>
      </c>
      <c r="H37" s="2">
        <v>579.15</v>
      </c>
      <c r="I37" s="2">
        <v>11909.09</v>
      </c>
    </row>
    <row r="38" spans="2:9" x14ac:dyDescent="0.2">
      <c r="B38" s="5" t="s">
        <v>58</v>
      </c>
      <c r="C38" s="4">
        <v>42906</v>
      </c>
      <c r="D38" s="5" t="s">
        <v>60</v>
      </c>
      <c r="E38" s="5" t="s">
        <v>4</v>
      </c>
      <c r="F38" s="5" t="s">
        <v>27</v>
      </c>
      <c r="G38" s="4">
        <v>43063</v>
      </c>
      <c r="H38" s="2">
        <v>4969.83</v>
      </c>
      <c r="I38" s="2">
        <v>11909.09</v>
      </c>
    </row>
    <row r="39" spans="2:9" x14ac:dyDescent="0.2">
      <c r="B39" s="5" t="s">
        <v>58</v>
      </c>
      <c r="C39" s="4">
        <v>43038</v>
      </c>
      <c r="D39" s="5" t="s">
        <v>59</v>
      </c>
      <c r="E39" s="5" t="s">
        <v>4</v>
      </c>
      <c r="F39" s="5" t="s">
        <v>3</v>
      </c>
      <c r="G39" s="4">
        <v>43063</v>
      </c>
      <c r="H39" s="2">
        <v>4297.76</v>
      </c>
      <c r="I39" s="2">
        <v>4297.76</v>
      </c>
    </row>
    <row r="40" spans="2:9" x14ac:dyDescent="0.2">
      <c r="B40" s="5" t="s">
        <v>58</v>
      </c>
      <c r="C40" s="4">
        <v>43038</v>
      </c>
      <c r="D40" s="5" t="s">
        <v>57</v>
      </c>
      <c r="E40" s="5" t="s">
        <v>4</v>
      </c>
      <c r="F40" s="5" t="s">
        <v>3</v>
      </c>
      <c r="G40" s="4">
        <v>43077</v>
      </c>
      <c r="H40" s="2">
        <v>3936.34</v>
      </c>
      <c r="I40" s="2">
        <v>3936.34</v>
      </c>
    </row>
    <row r="42" spans="2:9" x14ac:dyDescent="0.2">
      <c r="B42" s="5" t="s">
        <v>56</v>
      </c>
      <c r="C42" s="4">
        <v>42108</v>
      </c>
      <c r="D42" s="5" t="s">
        <v>55</v>
      </c>
      <c r="E42" s="5" t="s">
        <v>4</v>
      </c>
      <c r="F42" s="5" t="s">
        <v>3</v>
      </c>
      <c r="G42" s="4">
        <v>42128</v>
      </c>
      <c r="H42" s="2">
        <v>797</v>
      </c>
      <c r="I42" s="2">
        <v>797</v>
      </c>
    </row>
    <row r="44" spans="2:9" x14ac:dyDescent="0.2">
      <c r="B44" s="5" t="s">
        <v>50</v>
      </c>
      <c r="C44" s="4">
        <v>42081</v>
      </c>
      <c r="D44" s="5" t="s">
        <v>54</v>
      </c>
      <c r="E44" s="5" t="s">
        <v>4</v>
      </c>
      <c r="F44" s="5" t="s">
        <v>3</v>
      </c>
      <c r="G44" s="4">
        <v>42143</v>
      </c>
      <c r="H44" s="2">
        <v>9138.41</v>
      </c>
      <c r="I44" s="2">
        <v>9138.41</v>
      </c>
    </row>
    <row r="45" spans="2:9" x14ac:dyDescent="0.2">
      <c r="B45" s="5" t="s">
        <v>50</v>
      </c>
      <c r="C45" s="4">
        <v>42081</v>
      </c>
      <c r="D45" s="5" t="s">
        <v>54</v>
      </c>
      <c r="E45" s="5" t="s">
        <v>4</v>
      </c>
      <c r="F45" s="5" t="s">
        <v>11</v>
      </c>
      <c r="G45" s="4">
        <v>42107</v>
      </c>
      <c r="H45" s="2">
        <v>0</v>
      </c>
      <c r="I45" s="2">
        <v>9138.41</v>
      </c>
    </row>
    <row r="46" spans="2:9" x14ac:dyDescent="0.2">
      <c r="B46" s="5" t="s">
        <v>50</v>
      </c>
      <c r="C46" s="4">
        <v>42263</v>
      </c>
      <c r="D46" s="5" t="s">
        <v>53</v>
      </c>
      <c r="E46" s="5" t="s">
        <v>4</v>
      </c>
      <c r="F46" s="5" t="s">
        <v>3</v>
      </c>
      <c r="G46" s="4">
        <v>42293</v>
      </c>
      <c r="H46" s="2">
        <v>2008.59</v>
      </c>
      <c r="I46" s="2">
        <v>2008.59</v>
      </c>
    </row>
    <row r="47" spans="2:9" x14ac:dyDescent="0.2">
      <c r="B47" s="5" t="s">
        <v>50</v>
      </c>
      <c r="C47" s="4">
        <v>42338</v>
      </c>
      <c r="D47" s="5" t="s">
        <v>52</v>
      </c>
      <c r="E47" s="5" t="s">
        <v>4</v>
      </c>
      <c r="F47" s="5" t="s">
        <v>3</v>
      </c>
      <c r="G47" s="4">
        <v>42381</v>
      </c>
      <c r="H47" s="2">
        <v>453.71</v>
      </c>
      <c r="I47" s="2">
        <v>453.71</v>
      </c>
    </row>
    <row r="48" spans="2:9" x14ac:dyDescent="0.2">
      <c r="B48" s="5" t="s">
        <v>50</v>
      </c>
      <c r="C48" s="4">
        <v>42561</v>
      </c>
      <c r="D48" s="5" t="s">
        <v>51</v>
      </c>
      <c r="E48" s="5" t="s">
        <v>4</v>
      </c>
      <c r="F48" s="5" t="s">
        <v>3</v>
      </c>
      <c r="G48" s="4">
        <v>42587</v>
      </c>
      <c r="H48" s="2">
        <v>159.75</v>
      </c>
      <c r="I48" s="2">
        <v>159.75</v>
      </c>
    </row>
    <row r="49" spans="2:9" x14ac:dyDescent="0.2">
      <c r="B49" s="5" t="s">
        <v>50</v>
      </c>
      <c r="C49" s="4">
        <v>42604</v>
      </c>
      <c r="D49" s="5" t="s">
        <v>49</v>
      </c>
      <c r="E49" s="5" t="s">
        <v>4</v>
      </c>
      <c r="F49" s="5" t="s">
        <v>3</v>
      </c>
      <c r="G49" s="4">
        <v>42632</v>
      </c>
      <c r="H49" s="2">
        <v>1574.4</v>
      </c>
      <c r="I49" s="2">
        <v>2008.59</v>
      </c>
    </row>
    <row r="50" spans="2:9" x14ac:dyDescent="0.2">
      <c r="B50" s="5" t="s">
        <v>50</v>
      </c>
      <c r="C50" s="4">
        <v>42604</v>
      </c>
      <c r="D50" s="5" t="s">
        <v>49</v>
      </c>
      <c r="E50" s="5" t="s">
        <v>4</v>
      </c>
      <c r="F50" s="5" t="s">
        <v>27</v>
      </c>
      <c r="G50" s="4">
        <v>42639</v>
      </c>
      <c r="H50" s="2">
        <v>434.19</v>
      </c>
      <c r="I50" s="2">
        <v>2008.59</v>
      </c>
    </row>
    <row r="52" spans="2:9" x14ac:dyDescent="0.2">
      <c r="B52" s="5" t="s">
        <v>37</v>
      </c>
      <c r="C52" s="4">
        <v>42108</v>
      </c>
      <c r="D52" s="5" t="s">
        <v>48</v>
      </c>
      <c r="E52" s="5" t="s">
        <v>4</v>
      </c>
      <c r="F52" s="5" t="s">
        <v>3</v>
      </c>
      <c r="G52" s="4">
        <v>42121</v>
      </c>
      <c r="H52" s="2">
        <v>405.9</v>
      </c>
      <c r="I52" s="2">
        <v>405.9</v>
      </c>
    </row>
    <row r="53" spans="2:9" x14ac:dyDescent="0.2">
      <c r="B53" s="5" t="s">
        <v>37</v>
      </c>
      <c r="C53" s="4">
        <v>42136</v>
      </c>
      <c r="D53" s="5" t="s">
        <v>47</v>
      </c>
      <c r="E53" s="5" t="s">
        <v>4</v>
      </c>
      <c r="F53" s="5" t="s">
        <v>3</v>
      </c>
      <c r="G53" s="4">
        <v>42142</v>
      </c>
      <c r="H53" s="2">
        <v>700</v>
      </c>
      <c r="I53" s="2">
        <v>700</v>
      </c>
    </row>
    <row r="54" spans="2:9" x14ac:dyDescent="0.2">
      <c r="B54" s="5" t="s">
        <v>37</v>
      </c>
      <c r="C54" s="4">
        <v>42425</v>
      </c>
      <c r="D54" s="5" t="s">
        <v>46</v>
      </c>
      <c r="E54" s="5" t="s">
        <v>4</v>
      </c>
      <c r="F54" s="5" t="s">
        <v>3</v>
      </c>
      <c r="G54" s="4">
        <v>42433</v>
      </c>
      <c r="H54" s="2">
        <v>550.01</v>
      </c>
      <c r="I54" s="2">
        <v>550.01</v>
      </c>
    </row>
    <row r="55" spans="2:9" x14ac:dyDescent="0.2">
      <c r="B55" s="5" t="s">
        <v>37</v>
      </c>
      <c r="C55" s="4">
        <v>42444</v>
      </c>
      <c r="D55" s="5" t="s">
        <v>45</v>
      </c>
      <c r="E55" s="5" t="s">
        <v>4</v>
      </c>
      <c r="F55" s="5" t="s">
        <v>3</v>
      </c>
      <c r="G55" s="4">
        <v>42468</v>
      </c>
      <c r="H55" s="2">
        <v>150</v>
      </c>
      <c r="I55" s="2">
        <v>150</v>
      </c>
    </row>
    <row r="56" spans="2:9" x14ac:dyDescent="0.2">
      <c r="B56" s="5" t="s">
        <v>37</v>
      </c>
      <c r="C56" s="4">
        <v>42459</v>
      </c>
      <c r="D56" s="5" t="s">
        <v>44</v>
      </c>
      <c r="E56" s="5" t="s">
        <v>4</v>
      </c>
      <c r="F56" s="5" t="s">
        <v>3</v>
      </c>
      <c r="G56" s="4">
        <v>42467</v>
      </c>
      <c r="H56" s="2">
        <v>325</v>
      </c>
      <c r="I56" s="2">
        <v>325</v>
      </c>
    </row>
    <row r="57" spans="2:9" x14ac:dyDescent="0.2">
      <c r="B57" s="5" t="s">
        <v>37</v>
      </c>
      <c r="C57" s="4">
        <v>42611</v>
      </c>
      <c r="D57" s="5" t="s">
        <v>43</v>
      </c>
      <c r="E57" s="5" t="s">
        <v>4</v>
      </c>
      <c r="F57" s="5" t="s">
        <v>3</v>
      </c>
      <c r="G57" s="4">
        <v>42614</v>
      </c>
      <c r="H57" s="2">
        <v>300</v>
      </c>
      <c r="I57" s="2">
        <v>300</v>
      </c>
    </row>
    <row r="58" spans="2:9" x14ac:dyDescent="0.2">
      <c r="B58" s="5" t="s">
        <v>37</v>
      </c>
      <c r="C58" s="4">
        <v>42629</v>
      </c>
      <c r="D58" s="5" t="s">
        <v>42</v>
      </c>
      <c r="E58" s="5" t="s">
        <v>4</v>
      </c>
      <c r="F58" s="5" t="s">
        <v>3</v>
      </c>
      <c r="G58" s="4">
        <v>42640</v>
      </c>
      <c r="H58" s="2">
        <v>300</v>
      </c>
      <c r="I58" s="2">
        <v>300</v>
      </c>
    </row>
    <row r="59" spans="2:9" x14ac:dyDescent="0.2">
      <c r="B59" s="5" t="s">
        <v>37</v>
      </c>
      <c r="C59" s="4">
        <v>42691</v>
      </c>
      <c r="D59" s="5" t="s">
        <v>41</v>
      </c>
      <c r="E59" s="5" t="s">
        <v>4</v>
      </c>
      <c r="F59" s="5" t="s">
        <v>3</v>
      </c>
      <c r="G59" s="4">
        <v>42717</v>
      </c>
      <c r="H59" s="2">
        <v>400</v>
      </c>
      <c r="I59" s="2">
        <v>400</v>
      </c>
    </row>
    <row r="60" spans="2:9" x14ac:dyDescent="0.2">
      <c r="B60" s="5" t="s">
        <v>37</v>
      </c>
      <c r="C60" s="4">
        <v>42821</v>
      </c>
      <c r="D60" s="5" t="s">
        <v>40</v>
      </c>
      <c r="E60" s="5" t="s">
        <v>4</v>
      </c>
      <c r="F60" s="5" t="s">
        <v>3</v>
      </c>
      <c r="G60" s="4">
        <v>42863</v>
      </c>
      <c r="H60" s="2">
        <v>290</v>
      </c>
      <c r="I60" s="2">
        <v>290</v>
      </c>
    </row>
    <row r="61" spans="2:9" x14ac:dyDescent="0.2">
      <c r="B61" s="5" t="s">
        <v>37</v>
      </c>
      <c r="C61" s="4">
        <v>42955</v>
      </c>
      <c r="D61" s="5" t="s">
        <v>39</v>
      </c>
      <c r="E61" s="5" t="s">
        <v>4</v>
      </c>
      <c r="F61" s="5" t="s">
        <v>3</v>
      </c>
      <c r="G61" s="4">
        <v>42965</v>
      </c>
      <c r="H61" s="2">
        <v>114.39</v>
      </c>
      <c r="I61" s="2">
        <v>114.39</v>
      </c>
    </row>
    <row r="62" spans="2:9" x14ac:dyDescent="0.2">
      <c r="B62" s="5" t="s">
        <v>37</v>
      </c>
      <c r="C62" s="4">
        <v>42971</v>
      </c>
      <c r="D62" s="5" t="s">
        <v>38</v>
      </c>
      <c r="E62" s="5" t="s">
        <v>4</v>
      </c>
      <c r="F62" s="5" t="s">
        <v>3</v>
      </c>
      <c r="G62" s="4">
        <v>42979</v>
      </c>
      <c r="H62" s="2">
        <v>390</v>
      </c>
      <c r="I62" s="2">
        <v>390</v>
      </c>
    </row>
    <row r="63" spans="2:9" x14ac:dyDescent="0.2">
      <c r="B63" s="5" t="s">
        <v>37</v>
      </c>
      <c r="C63" s="4">
        <v>43027</v>
      </c>
      <c r="D63" s="5" t="s">
        <v>36</v>
      </c>
      <c r="E63" s="5" t="s">
        <v>4</v>
      </c>
      <c r="F63" s="5" t="s">
        <v>3</v>
      </c>
      <c r="G63" s="4">
        <v>43034</v>
      </c>
      <c r="H63" s="2">
        <v>480</v>
      </c>
      <c r="I63" s="2">
        <v>480</v>
      </c>
    </row>
    <row r="65" spans="2:9" x14ac:dyDescent="0.2">
      <c r="B65" s="5" t="s">
        <v>30</v>
      </c>
      <c r="C65" s="4">
        <v>42093</v>
      </c>
      <c r="D65" s="5" t="s">
        <v>35</v>
      </c>
      <c r="E65" s="5" t="s">
        <v>4</v>
      </c>
      <c r="F65" s="5" t="s">
        <v>3</v>
      </c>
      <c r="G65" s="4">
        <v>42132</v>
      </c>
      <c r="H65" s="2">
        <v>4671.8599999999997</v>
      </c>
      <c r="I65" s="2">
        <v>4671.8599999999997</v>
      </c>
    </row>
    <row r="66" spans="2:9" x14ac:dyDescent="0.2">
      <c r="B66" s="5" t="s">
        <v>30</v>
      </c>
      <c r="C66" s="4">
        <v>42169</v>
      </c>
      <c r="D66" s="5" t="s">
        <v>34</v>
      </c>
      <c r="E66" s="5" t="s">
        <v>4</v>
      </c>
      <c r="F66" s="5" t="s">
        <v>3</v>
      </c>
      <c r="G66" s="4">
        <v>42305</v>
      </c>
      <c r="H66" s="2">
        <v>348</v>
      </c>
      <c r="I66" s="2">
        <v>348</v>
      </c>
    </row>
    <row r="67" spans="2:9" x14ac:dyDescent="0.2">
      <c r="B67" s="5" t="s">
        <v>30</v>
      </c>
      <c r="C67" s="4">
        <v>42788</v>
      </c>
      <c r="D67" s="5" t="s">
        <v>33</v>
      </c>
      <c r="E67" s="5" t="s">
        <v>4</v>
      </c>
      <c r="F67" s="5" t="s">
        <v>32</v>
      </c>
      <c r="G67" s="4">
        <v>42793</v>
      </c>
      <c r="H67" s="2">
        <v>0</v>
      </c>
      <c r="I67" s="2">
        <v>0</v>
      </c>
    </row>
    <row r="68" spans="2:9" x14ac:dyDescent="0.2">
      <c r="B68" s="5" t="s">
        <v>30</v>
      </c>
      <c r="C68" s="4">
        <v>42796</v>
      </c>
      <c r="D68" s="5" t="s">
        <v>31</v>
      </c>
      <c r="E68" s="5" t="s">
        <v>4</v>
      </c>
      <c r="F68" s="5" t="s">
        <v>23</v>
      </c>
      <c r="G68" s="4">
        <v>42867</v>
      </c>
      <c r="H68" s="2">
        <v>0</v>
      </c>
      <c r="I68" s="2">
        <v>0</v>
      </c>
    </row>
    <row r="69" spans="2:9" x14ac:dyDescent="0.2">
      <c r="B69" s="5" t="s">
        <v>30</v>
      </c>
      <c r="C69" s="4">
        <v>42796</v>
      </c>
      <c r="D69" s="5" t="s">
        <v>31</v>
      </c>
      <c r="E69" s="5" t="s">
        <v>4</v>
      </c>
      <c r="F69" s="5" t="s">
        <v>11</v>
      </c>
      <c r="G69" s="4">
        <v>42844</v>
      </c>
      <c r="H69" s="2">
        <v>0</v>
      </c>
      <c r="I69" s="2">
        <v>0</v>
      </c>
    </row>
    <row r="70" spans="2:9" x14ac:dyDescent="0.2">
      <c r="B70" s="5" t="s">
        <v>30</v>
      </c>
      <c r="C70" s="4">
        <v>42908</v>
      </c>
      <c r="D70" s="5" t="s">
        <v>29</v>
      </c>
      <c r="E70" s="5" t="s">
        <v>4</v>
      </c>
      <c r="F70" s="5" t="s">
        <v>3</v>
      </c>
      <c r="G70" s="4">
        <v>42920</v>
      </c>
      <c r="H70" s="2">
        <v>792.35</v>
      </c>
      <c r="I70" s="2">
        <v>792.35</v>
      </c>
    </row>
    <row r="72" spans="2:9" x14ac:dyDescent="0.2">
      <c r="B72" s="5" t="s">
        <v>9</v>
      </c>
      <c r="C72" s="4">
        <v>42054</v>
      </c>
      <c r="D72" s="5" t="s">
        <v>28</v>
      </c>
      <c r="E72" s="5" t="s">
        <v>4</v>
      </c>
      <c r="F72" s="5" t="s">
        <v>3</v>
      </c>
      <c r="G72" s="4">
        <v>42452</v>
      </c>
      <c r="H72" s="2">
        <v>1000</v>
      </c>
      <c r="I72" s="2">
        <v>7000</v>
      </c>
    </row>
    <row r="73" spans="2:9" x14ac:dyDescent="0.2">
      <c r="B73" s="5" t="s">
        <v>9</v>
      </c>
      <c r="C73" s="4">
        <v>42054</v>
      </c>
      <c r="D73" s="5" t="s">
        <v>28</v>
      </c>
      <c r="E73" s="5" t="s">
        <v>4</v>
      </c>
      <c r="F73" s="5" t="s">
        <v>27</v>
      </c>
      <c r="G73" s="4">
        <v>42467</v>
      </c>
      <c r="H73" s="2">
        <v>6000</v>
      </c>
      <c r="I73" s="2">
        <v>7000</v>
      </c>
    </row>
    <row r="74" spans="2:9" x14ac:dyDescent="0.2">
      <c r="B74" s="5" t="s">
        <v>9</v>
      </c>
      <c r="C74" s="4">
        <v>42189</v>
      </c>
      <c r="D74" s="5" t="s">
        <v>26</v>
      </c>
      <c r="E74" s="5" t="s">
        <v>4</v>
      </c>
      <c r="F74" s="5" t="s">
        <v>11</v>
      </c>
      <c r="G74" s="4">
        <v>42802</v>
      </c>
      <c r="H74" s="2">
        <v>0</v>
      </c>
      <c r="I74" s="2">
        <v>0</v>
      </c>
    </row>
    <row r="75" spans="2:9" x14ac:dyDescent="0.2">
      <c r="B75" s="5" t="s">
        <v>9</v>
      </c>
      <c r="C75" s="4">
        <v>42222</v>
      </c>
      <c r="D75" s="5" t="s">
        <v>25</v>
      </c>
      <c r="E75" s="5" t="s">
        <v>4</v>
      </c>
      <c r="F75" s="5" t="s">
        <v>11</v>
      </c>
      <c r="G75" s="4">
        <v>42254</v>
      </c>
      <c r="H75" s="2">
        <v>0</v>
      </c>
      <c r="I75" s="2">
        <v>0</v>
      </c>
    </row>
    <row r="76" spans="2:9" x14ac:dyDescent="0.2">
      <c r="B76" s="5" t="s">
        <v>9</v>
      </c>
      <c r="C76" s="4">
        <v>42249</v>
      </c>
      <c r="D76" s="5" t="s">
        <v>24</v>
      </c>
      <c r="E76" s="5" t="s">
        <v>4</v>
      </c>
      <c r="F76" s="5" t="s">
        <v>3</v>
      </c>
      <c r="G76" s="4">
        <v>42268</v>
      </c>
      <c r="H76" s="2">
        <v>273</v>
      </c>
      <c r="I76" s="2">
        <v>273</v>
      </c>
    </row>
    <row r="77" spans="2:9" x14ac:dyDescent="0.2">
      <c r="B77" s="5" t="s">
        <v>9</v>
      </c>
      <c r="C77" s="4">
        <v>42378</v>
      </c>
      <c r="D77" s="5" t="s">
        <v>22</v>
      </c>
      <c r="E77" s="5" t="s">
        <v>4</v>
      </c>
      <c r="F77" s="5" t="s">
        <v>23</v>
      </c>
      <c r="G77" s="4">
        <v>42543</v>
      </c>
      <c r="H77" s="2">
        <v>0</v>
      </c>
      <c r="I77" s="2">
        <v>0</v>
      </c>
    </row>
    <row r="78" spans="2:9" x14ac:dyDescent="0.2">
      <c r="B78" s="5" t="s">
        <v>9</v>
      </c>
      <c r="C78" s="4">
        <v>42378</v>
      </c>
      <c r="D78" s="5" t="s">
        <v>22</v>
      </c>
      <c r="E78" s="5" t="s">
        <v>4</v>
      </c>
      <c r="F78" s="5" t="s">
        <v>11</v>
      </c>
      <c r="G78" s="4">
        <v>42496</v>
      </c>
      <c r="H78" s="2">
        <v>0</v>
      </c>
      <c r="I78" s="2">
        <v>0</v>
      </c>
    </row>
    <row r="79" spans="2:9" x14ac:dyDescent="0.2">
      <c r="B79" s="5" t="s">
        <v>9</v>
      </c>
      <c r="C79" s="4">
        <v>42486</v>
      </c>
      <c r="D79" s="5" t="s">
        <v>21</v>
      </c>
      <c r="E79" s="5" t="s">
        <v>4</v>
      </c>
      <c r="F79" s="5" t="s">
        <v>3</v>
      </c>
      <c r="G79" s="4">
        <v>42572</v>
      </c>
      <c r="H79" s="2">
        <v>942.4</v>
      </c>
      <c r="I79" s="2">
        <v>942.4</v>
      </c>
    </row>
    <row r="80" spans="2:9" x14ac:dyDescent="0.2">
      <c r="B80" s="5" t="s">
        <v>9</v>
      </c>
      <c r="C80" s="4">
        <v>42587</v>
      </c>
      <c r="D80" s="5" t="s">
        <v>20</v>
      </c>
      <c r="E80" s="5" t="s">
        <v>4</v>
      </c>
      <c r="F80" s="5" t="s">
        <v>3</v>
      </c>
      <c r="G80" s="4">
        <v>42755</v>
      </c>
      <c r="H80" s="2">
        <v>1979.3</v>
      </c>
      <c r="I80" s="2">
        <v>1979.3</v>
      </c>
    </row>
    <row r="81" spans="2:9" x14ac:dyDescent="0.2">
      <c r="B81" s="5" t="s">
        <v>9</v>
      </c>
      <c r="C81" s="4">
        <v>42608</v>
      </c>
      <c r="D81" s="5" t="s">
        <v>19</v>
      </c>
      <c r="E81" s="5" t="s">
        <v>4</v>
      </c>
      <c r="F81" s="5" t="s">
        <v>3</v>
      </c>
      <c r="G81" s="4">
        <v>42641</v>
      </c>
      <c r="H81" s="2">
        <v>423.91</v>
      </c>
      <c r="I81" s="2">
        <v>423.91</v>
      </c>
    </row>
    <row r="82" spans="2:9" x14ac:dyDescent="0.2">
      <c r="B82" s="5" t="s">
        <v>9</v>
      </c>
      <c r="C82" s="4">
        <v>42613</v>
      </c>
      <c r="D82" s="5" t="s">
        <v>18</v>
      </c>
      <c r="E82" s="5" t="s">
        <v>4</v>
      </c>
      <c r="F82" s="5" t="s">
        <v>3</v>
      </c>
      <c r="G82" s="4">
        <v>42663</v>
      </c>
      <c r="H82" s="2">
        <v>173.85</v>
      </c>
      <c r="I82" s="2">
        <v>173.85</v>
      </c>
    </row>
    <row r="83" spans="2:9" x14ac:dyDescent="0.2">
      <c r="B83" s="5" t="s">
        <v>9</v>
      </c>
      <c r="C83" s="4">
        <v>42613</v>
      </c>
      <c r="D83" s="5" t="s">
        <v>17</v>
      </c>
      <c r="E83" s="5" t="s">
        <v>4</v>
      </c>
      <c r="F83" s="5" t="s">
        <v>11</v>
      </c>
      <c r="G83" s="4">
        <v>42696</v>
      </c>
      <c r="H83" s="2">
        <v>0</v>
      </c>
      <c r="I83" s="2">
        <v>0</v>
      </c>
    </row>
    <row r="84" spans="2:9" x14ac:dyDescent="0.2">
      <c r="B84" s="5" t="s">
        <v>9</v>
      </c>
      <c r="C84" s="4">
        <v>42655</v>
      </c>
      <c r="D84" s="5" t="s">
        <v>16</v>
      </c>
      <c r="E84" s="5" t="s">
        <v>4</v>
      </c>
      <c r="F84" s="5" t="s">
        <v>11</v>
      </c>
      <c r="G84" s="4">
        <v>42678</v>
      </c>
      <c r="H84" s="2">
        <v>0</v>
      </c>
      <c r="I84" s="2">
        <v>0</v>
      </c>
    </row>
    <row r="85" spans="2:9" x14ac:dyDescent="0.2">
      <c r="B85" s="5" t="s">
        <v>9</v>
      </c>
      <c r="C85" s="4">
        <v>42699</v>
      </c>
      <c r="D85" s="5" t="s">
        <v>15</v>
      </c>
      <c r="E85" s="5" t="s">
        <v>4</v>
      </c>
      <c r="F85" s="5" t="s">
        <v>3</v>
      </c>
      <c r="G85" s="4">
        <v>42828</v>
      </c>
      <c r="H85" s="2">
        <v>3556.37</v>
      </c>
      <c r="I85" s="2">
        <v>3556.37</v>
      </c>
    </row>
    <row r="86" spans="2:9" x14ac:dyDescent="0.2">
      <c r="B86" s="5" t="s">
        <v>9</v>
      </c>
      <c r="C86" s="4">
        <v>42699</v>
      </c>
      <c r="D86" s="5" t="s">
        <v>15</v>
      </c>
      <c r="E86" s="5" t="s">
        <v>4</v>
      </c>
      <c r="F86" s="5" t="s">
        <v>11</v>
      </c>
      <c r="G86" s="4">
        <v>42766</v>
      </c>
      <c r="H86" s="2">
        <v>0</v>
      </c>
      <c r="I86" s="2">
        <v>3556.37</v>
      </c>
    </row>
    <row r="87" spans="2:9" x14ac:dyDescent="0.2">
      <c r="B87" s="5" t="s">
        <v>9</v>
      </c>
      <c r="C87" s="4">
        <v>42737</v>
      </c>
      <c r="D87" s="5" t="s">
        <v>14</v>
      </c>
      <c r="E87" s="5" t="s">
        <v>4</v>
      </c>
      <c r="F87" s="5" t="s">
        <v>11</v>
      </c>
      <c r="G87" s="4">
        <v>42837</v>
      </c>
      <c r="H87" s="2">
        <v>0</v>
      </c>
      <c r="I87" s="2">
        <v>0</v>
      </c>
    </row>
    <row r="88" spans="2:9" x14ac:dyDescent="0.2">
      <c r="B88" s="5" t="s">
        <v>9</v>
      </c>
      <c r="C88" s="4">
        <v>42929</v>
      </c>
      <c r="D88" s="5" t="s">
        <v>13</v>
      </c>
      <c r="E88" s="5" t="s">
        <v>4</v>
      </c>
      <c r="F88" s="5" t="s">
        <v>11</v>
      </c>
      <c r="G88" s="4">
        <v>42982</v>
      </c>
      <c r="H88" s="2">
        <v>0</v>
      </c>
      <c r="I88" s="2">
        <v>0</v>
      </c>
    </row>
    <row r="89" spans="2:9" x14ac:dyDescent="0.2">
      <c r="B89" s="5" t="s">
        <v>9</v>
      </c>
      <c r="C89" s="4">
        <v>42943</v>
      </c>
      <c r="D89" s="5" t="s">
        <v>12</v>
      </c>
      <c r="E89" s="5" t="s">
        <v>4</v>
      </c>
      <c r="F89" s="5" t="s">
        <v>11</v>
      </c>
      <c r="G89" s="4">
        <v>42985</v>
      </c>
      <c r="H89" s="2">
        <v>0</v>
      </c>
      <c r="I89" s="2">
        <v>0</v>
      </c>
    </row>
    <row r="90" spans="2:9" x14ac:dyDescent="0.2">
      <c r="B90" s="5" t="s">
        <v>9</v>
      </c>
      <c r="C90" s="4">
        <v>42946</v>
      </c>
      <c r="D90" s="5" t="s">
        <v>10</v>
      </c>
      <c r="E90" s="5" t="s">
        <v>4</v>
      </c>
      <c r="F90" s="5" t="s">
        <v>3</v>
      </c>
      <c r="G90" s="4">
        <v>42999</v>
      </c>
      <c r="H90" s="2">
        <v>731.44</v>
      </c>
      <c r="I90" s="2">
        <v>731.44</v>
      </c>
    </row>
    <row r="91" spans="2:9" x14ac:dyDescent="0.2">
      <c r="B91" s="5" t="s">
        <v>9</v>
      </c>
      <c r="C91" s="4">
        <v>42961</v>
      </c>
      <c r="D91" s="5" t="s">
        <v>8</v>
      </c>
      <c r="E91" s="5" t="s">
        <v>4</v>
      </c>
      <c r="F91" s="5" t="s">
        <v>3</v>
      </c>
      <c r="G91" s="4">
        <v>42996</v>
      </c>
      <c r="H91" s="2">
        <v>147.99</v>
      </c>
      <c r="I91" s="2">
        <v>147.99</v>
      </c>
    </row>
    <row r="94" spans="2:9" x14ac:dyDescent="0.2">
      <c r="B94" s="5" t="s">
        <v>6</v>
      </c>
      <c r="C94" s="4">
        <v>42592</v>
      </c>
      <c r="D94" s="5" t="s">
        <v>7</v>
      </c>
      <c r="E94" s="5" t="s">
        <v>4</v>
      </c>
      <c r="F94" s="5" t="s">
        <v>3</v>
      </c>
      <c r="G94" s="4">
        <v>42622</v>
      </c>
      <c r="H94" s="2">
        <v>1989.08</v>
      </c>
      <c r="I94" s="2">
        <v>1989.08</v>
      </c>
    </row>
    <row r="95" spans="2:9" x14ac:dyDescent="0.2">
      <c r="B95" s="5" t="s">
        <v>6</v>
      </c>
      <c r="C95" s="4">
        <v>42841</v>
      </c>
      <c r="D95" s="5" t="s">
        <v>5</v>
      </c>
      <c r="E95" s="5" t="s">
        <v>4</v>
      </c>
      <c r="F95" s="5" t="s">
        <v>3</v>
      </c>
      <c r="G95" s="4">
        <v>42900</v>
      </c>
      <c r="H95" s="2">
        <v>800</v>
      </c>
      <c r="I95" s="2">
        <v>800</v>
      </c>
    </row>
    <row r="97" spans="2:8" x14ac:dyDescent="0.2">
      <c r="B97" s="3" t="s">
        <v>2</v>
      </c>
      <c r="C97" s="4">
        <v>42039</v>
      </c>
      <c r="E97" t="s">
        <v>90</v>
      </c>
      <c r="F97" s="5" t="s">
        <v>3</v>
      </c>
      <c r="H97" s="9">
        <v>19867.849999999999</v>
      </c>
    </row>
    <row r="98" spans="2:8" x14ac:dyDescent="0.2">
      <c r="B98" s="3" t="s">
        <v>2</v>
      </c>
      <c r="C98" s="4">
        <v>42516</v>
      </c>
      <c r="E98" t="s">
        <v>90</v>
      </c>
      <c r="F98" s="5" t="s">
        <v>3</v>
      </c>
      <c r="H98" s="9">
        <v>1500</v>
      </c>
    </row>
  </sheetData>
  <pageMargins left="0.7" right="0.7" top="0.75" bottom="0.75" header="0.3" footer="0.3"/>
  <pageSetup paperSize="9" scale="3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budynki i budowlne</vt:lpstr>
      <vt:lpstr>szkody</vt:lpstr>
      <vt:lpstr>'budynki i budowlne'!Obszar_wydruku</vt:lpstr>
      <vt:lpstr>szkody!Obszar_wydruku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2018-02-20T09:33:10Z</cp:lastPrinted>
  <dcterms:created xsi:type="dcterms:W3CDTF">2018-02-20T09:10:52Z</dcterms:created>
  <dcterms:modified xsi:type="dcterms:W3CDTF">2018-02-20T09:52:16Z</dcterms:modified>
</cp:coreProperties>
</file>